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tables/table1.xml" ContentType="application/vnd.openxmlformats-officedocument.spreadsheetml.table+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AmélieVanCauwenbergh\Downloads\"/>
    </mc:Choice>
  </mc:AlternateContent>
  <xr:revisionPtr revIDLastSave="0" documentId="13_ncr:1_{8C1D0005-06EE-43DF-8113-8D14035D20A3}" xr6:coauthVersionLast="47" xr6:coauthVersionMax="47" xr10:uidLastSave="{00000000-0000-0000-0000-000000000000}"/>
  <bookViews>
    <workbookView xWindow="-108" yWindow="-108" windowWidth="23256" windowHeight="12456" tabRatio="819" firstSheet="1" activeTab="2" xr2:uid="{4C608E17-5399-47E6-BEE7-1AFAC4D7571D}"/>
  </bookViews>
  <sheets>
    <sheet name="Hergebruikfiche" sheetId="5" r:id="rId1"/>
    <sheet name="Recyclagefiche" sheetId="3" r:id="rId2"/>
    <sheet name="info sheet recyclagefiches" sheetId="4" r:id="rId3"/>
    <sheet name="RF roofing" sheetId="12" r:id="rId4"/>
    <sheet name="RF vlakglas" sheetId="13" r:id="rId5"/>
    <sheet name="RF gips" sheetId="14" r:id="rId6"/>
    <sheet name="RF hout" sheetId="15" r:id="rId7"/>
    <sheet name="RF glaswol" sheetId="18" r:id="rId8"/>
    <sheet name="RF aluminium" sheetId="16" r:id="rId9"/>
    <sheet name="RF PVC" sheetId="17" r:id="rId10"/>
    <sheet name="RF rotswol" sheetId="19" r:id="rId11"/>
    <sheet name="RF tapijttegels" sheetId="20" r:id="rId12"/>
    <sheet name="RF vinyl" sheetId="21" r:id="rId13"/>
    <sheet name="RF linoleum" sheetId="23" r:id="rId14"/>
  </sheets>
  <definedNames>
    <definedName name="_xlnm._FilterDatabase" localSheetId="3" hidden="1">'RF roofing'!$A$1:$G$29</definedName>
    <definedName name="_xlnm.Print_Area" localSheetId="0">Hergebruikfiche!$A$1:$I$31</definedName>
    <definedName name="_xlnm.Print_Area" localSheetId="1">Recyclagefiche!$A$1:$H$29</definedName>
    <definedName name="_xlnm.Print_Area" localSheetId="8">'RF aluminium'!$A$1:$G$26</definedName>
    <definedName name="_xlnm.Print_Area" localSheetId="5">'RF gips'!$A$1:$G$26</definedName>
    <definedName name="_xlnm.Print_Area" localSheetId="7">'RF glaswol'!$A$1:$G$26</definedName>
    <definedName name="_xlnm.Print_Area" localSheetId="6">'RF hout'!$A$1:$G$26</definedName>
    <definedName name="_xlnm.Print_Area" localSheetId="13">'RF linoleum'!$A$1:$H$30</definedName>
    <definedName name="_xlnm.Print_Area" localSheetId="9">'RF PVC'!$A$1:$G$26</definedName>
    <definedName name="_xlnm.Print_Area" localSheetId="3">'RF roofing'!$A$1:$H$29</definedName>
    <definedName name="_xlnm.Print_Area" localSheetId="10">'RF rotswol'!$A$1:$G$26</definedName>
    <definedName name="_xlnm.Print_Area" localSheetId="11">'RF tapijttegels'!$A$1:$G$26</definedName>
    <definedName name="_xlnm.Print_Area" localSheetId="12">'RF vinyl'!$A$1:$G$26</definedName>
    <definedName name="_xlnm.Print_Area" localSheetId="4">'RF vlakglas'!$A$1:$H$29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23" l="1"/>
  <c r="B14" i="23"/>
  <c r="F12" i="23"/>
  <c r="C12" i="23"/>
  <c r="G6" i="23"/>
  <c r="B6" i="23"/>
  <c r="C15" i="21"/>
  <c r="B14" i="21"/>
  <c r="F12" i="21"/>
  <c r="C12" i="21"/>
  <c r="G6" i="21"/>
  <c r="B6" i="21"/>
  <c r="C15" i="20"/>
  <c r="B14" i="20"/>
  <c r="F12" i="20"/>
  <c r="C12" i="20"/>
  <c r="G6" i="20"/>
  <c r="B6" i="20"/>
  <c r="C15" i="19"/>
  <c r="B14" i="19"/>
  <c r="F12" i="19"/>
  <c r="C12" i="19"/>
  <c r="G6" i="19"/>
  <c r="B6" i="19"/>
  <c r="C15" i="18"/>
  <c r="B14" i="18"/>
  <c r="F12" i="18"/>
  <c r="C12" i="18"/>
  <c r="G6" i="18"/>
  <c r="B6" i="18"/>
  <c r="C15" i="17"/>
  <c r="B14" i="17"/>
  <c r="F12" i="17"/>
  <c r="C12" i="17"/>
  <c r="G6" i="17"/>
  <c r="B6" i="17"/>
  <c r="C15" i="16"/>
  <c r="B14" i="16"/>
  <c r="F12" i="16"/>
  <c r="C12" i="16"/>
  <c r="G6" i="16"/>
  <c r="B6" i="16"/>
  <c r="C15" i="15"/>
  <c r="B14" i="15"/>
  <c r="F12" i="15"/>
  <c r="C12" i="15"/>
  <c r="G6" i="15"/>
  <c r="B6" i="15"/>
  <c r="C15" i="14"/>
  <c r="B14" i="14"/>
  <c r="F12" i="14"/>
  <c r="C12" i="14"/>
  <c r="G6" i="14"/>
  <c r="B6" i="14"/>
  <c r="C15" i="13"/>
  <c r="B14" i="13"/>
  <c r="F12" i="13"/>
  <c r="C12" i="13"/>
  <c r="G6" i="13"/>
  <c r="B6" i="13"/>
  <c r="C15" i="12"/>
  <c r="B14" i="12"/>
  <c r="F12" i="12"/>
  <c r="C12" i="12"/>
  <c r="G6" i="12"/>
  <c r="B6" i="12"/>
  <c r="B6" i="3"/>
  <c r="C15" i="3"/>
  <c r="B14" i="3"/>
  <c r="G6" i="3"/>
  <c r="F12" i="3"/>
  <c r="C12" i="3"/>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1">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futureMetadata>
  <valueMetadata count="11">
    <bk>
      <rc t="1" v="0"/>
    </bk>
    <bk>
      <rc t="1" v="1"/>
    </bk>
    <bk>
      <rc t="1" v="2"/>
    </bk>
    <bk>
      <rc t="1" v="3"/>
    </bk>
    <bk>
      <rc t="1" v="4"/>
    </bk>
    <bk>
      <rc t="1" v="5"/>
    </bk>
    <bk>
      <rc t="1" v="6"/>
    </bk>
    <bk>
      <rc t="1" v="7"/>
    </bk>
    <bk>
      <rc t="1" v="8"/>
    </bk>
    <bk>
      <rc t="1" v="9"/>
    </bk>
    <bk>
      <rc t="1" v="10"/>
    </bk>
  </valueMetadata>
</metadata>
</file>

<file path=xl/sharedStrings.xml><?xml version="1.0" encoding="utf-8"?>
<sst xmlns="http://schemas.openxmlformats.org/spreadsheetml/2006/main" count="766" uniqueCount="213">
  <si>
    <t>HERGEBRUIKFICHE</t>
  </si>
  <si>
    <t>Benaming element</t>
  </si>
  <si>
    <r>
      <rPr>
        <b/>
        <sz val="15"/>
        <rFont val="Aptos Narrow"/>
        <family val="2"/>
        <scheme val="minor"/>
      </rPr>
      <t>HF</t>
    </r>
    <r>
      <rPr>
        <i/>
        <sz val="15"/>
        <color theme="2" tint="-0.499984740745262"/>
        <rFont val="Aptos Narrow"/>
        <family val="2"/>
        <scheme val="minor"/>
      </rPr>
      <t>X</t>
    </r>
  </si>
  <si>
    <t>Project</t>
  </si>
  <si>
    <t>Naam</t>
  </si>
  <si>
    <t>Adres</t>
  </si>
  <si>
    <t>Postcode Gemeente</t>
  </si>
  <si>
    <t>Foto's materiaal / element</t>
  </si>
  <si>
    <t>Element</t>
  </si>
  <si>
    <t>Beschrijf het materiaal / element / toepassing waarop deze fiche betrekking heeft (bv. ‘blauwe marmeren vloertegels’) </t>
  </si>
  <si>
    <t>Elementengroep</t>
  </si>
  <si>
    <t>Kies een elementengroep voor hergebruik</t>
  </si>
  <si>
    <t>Element info</t>
  </si>
  <si>
    <t>Aantal</t>
  </si>
  <si>
    <t>aantal</t>
  </si>
  <si>
    <t>eenheid</t>
  </si>
  <si>
    <t>Gewicht</t>
  </si>
  <si>
    <t>gewicht</t>
  </si>
  <si>
    <t>ton</t>
  </si>
  <si>
    <t>Afmetingen</t>
  </si>
  <si>
    <t>Lengte</t>
  </si>
  <si>
    <t>Breedte</t>
  </si>
  <si>
    <t>Dikte / Hoogte</t>
  </si>
  <si>
    <t>lengte</t>
  </si>
  <si>
    <t>breedte</t>
  </si>
  <si>
    <t>hoogte</t>
  </si>
  <si>
    <t>Plaatsbepaling</t>
  </si>
  <si>
    <t>Beschrijf éénduidig de locatie(s) van het element met hergebruikpotentieel (gebouw, verdieping, lokaal) </t>
  </si>
  <si>
    <t>Bevestiging</t>
  </si>
  <si>
    <t>Beschrijf de manier waarop het materiaal / element bevestigd is (losliggend, verlijmd, vernageld, geschroefd, gecementeerd,…) </t>
  </si>
  <si>
    <t>Staat van element</t>
  </si>
  <si>
    <t>Esthetisch</t>
  </si>
  <si>
    <t>Kies een item.</t>
  </si>
  <si>
    <t>Technisch</t>
  </si>
  <si>
    <t>Geef hier eventuele toelichting bij de esthetische en technische afwijkingen</t>
  </si>
  <si>
    <t>Bijkomende info</t>
  </si>
  <si>
    <t xml:space="preserve">Vermeld hier eventuele info over type, merk, technische eigenschappen, leeftijd of andere historische gegevens </t>
  </si>
  <si>
    <t>Ontmanteling</t>
  </si>
  <si>
    <t>Waakzaamheid voor gevaarlijke stoffen</t>
  </si>
  <si>
    <t>bv. nabij asbest, mogelijks loodverf,...</t>
  </si>
  <si>
    <t>Demontagetest uitgevoerd</t>
  </si>
  <si>
    <t>bv. test sterk aangeraden, eventueel verliespercentage,...</t>
  </si>
  <si>
    <t>Technische fiche beschikbaar</t>
  </si>
  <si>
    <t>bv. FCRBE, zie bijlage,...</t>
  </si>
  <si>
    <t>Aanbeveling certificatie en proeven</t>
  </si>
  <si>
    <t>bv. structurele, thermische eigenschappen</t>
  </si>
  <si>
    <t>Voorgestelde recuperatiefase</t>
  </si>
  <si>
    <r>
      <t>Geef aan welke fase is aangewezen om het element te recupereren (voorontmanteling, ontmanteling, sloop)</t>
    </r>
    <r>
      <rPr>
        <sz val="11"/>
        <color rgb="FF747474"/>
        <rFont val="Aptos Narrow"/>
        <family val="2"/>
        <scheme val="minor"/>
      </rPr>
      <t> </t>
    </r>
  </si>
  <si>
    <t>Voorgestelde bestemming</t>
  </si>
  <si>
    <r>
      <t>Geef aan welke bestemming(en) aangewezen zijn voor het herbruikbare element (hergebruik in situ / ex situ, materialenbank, hergebruikplatform, (professionele) handelaars, donatie,…)</t>
    </r>
    <r>
      <rPr>
        <sz val="11"/>
        <color rgb="FF747474"/>
        <rFont val="Aptos Narrow"/>
        <family val="2"/>
      </rPr>
      <t> </t>
    </r>
  </si>
  <si>
    <t>Opmerkingen</t>
  </si>
  <si>
    <t>Optioneel advies met betrekking tot: werf, element, werkwijze, transport, stockage, behandeling, risico's, voorgestelde toepassing,...</t>
  </si>
  <si>
    <t>Eigenaar element</t>
  </si>
  <si>
    <t>Geef de volledige naam van de eigenaar van het element</t>
  </si>
  <si>
    <t>Contact</t>
  </si>
  <si>
    <t>Geef de contactgegevens van de eigenaar van het element (email/gsm)</t>
  </si>
  <si>
    <t>Datum opmaak</t>
  </si>
  <si>
    <t>Vermeld de datum van opmaak fiche</t>
  </si>
  <si>
    <t>Vermoedelijke start werken</t>
  </si>
  <si>
    <t>Indien gekend, geef de vermoedelijke datum start der werken</t>
  </si>
  <si>
    <t>Opmerkingen van de sloper</t>
  </si>
  <si>
    <t>Optionele opmerkingen van de sloper kunnen hier worden toegevoegd</t>
  </si>
  <si>
    <r>
      <t xml:space="preserve">DISCLAIMER: </t>
    </r>
    <r>
      <rPr>
        <i/>
        <sz val="9.5"/>
        <color theme="1"/>
        <rFont val="Aptos Narrow"/>
        <family val="2"/>
        <scheme val="minor"/>
      </rPr>
      <t xml:space="preserve">De informatie die de sloopdeskundige op de fiche vermeld is naar best vermogen en zo accuraat mogelijk voorgesteld. Bij het hergebruik van materialen dient een bepaald verliespercentage beschouwd te worden, dat afhangt van type bevestiging en materiaal. De vermelde hoeveelheden zijn indicatief en vormen een eerste inschatting. Suggesties voor hergebruik dienen steeds getoetst te worden aan de praktijk. </t>
    </r>
  </si>
  <si>
    <t>RECYCLAGEFICHE</t>
  </si>
  <si>
    <t>Roofing bitumen</t>
  </si>
  <si>
    <r>
      <rPr>
        <b/>
        <sz val="15"/>
        <rFont val="Aptos Narrow"/>
        <family val="2"/>
        <scheme val="minor"/>
      </rPr>
      <t>RF</t>
    </r>
    <r>
      <rPr>
        <i/>
        <sz val="15"/>
        <color theme="2" tint="-0.499984740745262"/>
        <rFont val="Aptos Narrow"/>
        <family val="2"/>
        <scheme val="minor"/>
      </rPr>
      <t>X</t>
    </r>
  </si>
  <si>
    <t>Foto's materiaal in situ</t>
  </si>
  <si>
    <t>Materiaal</t>
  </si>
  <si>
    <t>EURALcode</t>
  </si>
  <si>
    <t>Toepassing</t>
  </si>
  <si>
    <t>Beschrijf de toepassing van het materiaal (functie, grootte, vorm, kleur, staat,...)</t>
  </si>
  <si>
    <t>Materiaal info</t>
  </si>
  <si>
    <t>Beschrijf éénduidig de locatie(s) van het materiaal met hoogwaardig recyclagepotentieel (gebouw, verdieping, lokaal) </t>
  </si>
  <si>
    <t>Beschrijf de manier waarop het materiaal bevestigd is (losliggend, verlijmd, vernageld, geschroefd, gecementeerd,…) </t>
  </si>
  <si>
    <t>Impact hoogwaardige</t>
  </si>
  <si>
    <t>Recycled content in nieuw product</t>
  </si>
  <si>
    <t>CO2-besparing</t>
  </si>
  <si>
    <t>recyclage*</t>
  </si>
  <si>
    <t>Potentiële afzetkanalen &amp; acceptatiecriteria</t>
  </si>
  <si>
    <t xml:space="preserve">Een overzicht van afzetkanalen voor de recyclage van bouw- en sloopafval samen met acceptatiecriteria van de verwerkers en/of producenten is te vinden op https://www.bouwensloopafval.be/ </t>
  </si>
  <si>
    <t>Gevaarlijke stoffen</t>
  </si>
  <si>
    <t xml:space="preserve">Let op voor: </t>
  </si>
  <si>
    <t>Andere</t>
  </si>
  <si>
    <t>Optioneel advies met betrekking tot: werf, materiaal, werkwijze, transport, stockage, risico's,...</t>
  </si>
  <si>
    <t>Eigenaar materiaal</t>
  </si>
  <si>
    <t>Geef de volledige naam van de eigenaar van het materiaal</t>
  </si>
  <si>
    <t>Geef de contactgegevens  van de eigenaar van het materiaal (email/gsm)</t>
  </si>
  <si>
    <t>*Recycled content (in %: 1-25, 25-50, 50-75, 75-100) en de CO₂-besparing (in kg CO₂ per ton gerecycled materiaal: 10-100, 100-1000, 1000-5000, 5000+) zijn naar best vermogen ingeschat op basis van input van diverse materiaalproducenten</t>
  </si>
  <si>
    <r>
      <t xml:space="preserve">DISCLAIMER: </t>
    </r>
    <r>
      <rPr>
        <i/>
        <sz val="9.5"/>
        <rFont val="Aptos Narrow"/>
        <family val="2"/>
        <scheme val="minor"/>
      </rPr>
      <t>De informatie die wordt aangeboden is gebaseerd op verschillende bronnen en naar best vermogen en zo accuraat mogelijk voorgesteld. De vermelde hoeveelheden zijn indicatief en vormen een eerste inschatting. Het is steeds mogelijk dat er door wijzigende omstandigheden fouten in de informatie zijn geslopen. Tracimat kan hiervoor niet verantwoordelijk worden gesteld.</t>
    </r>
  </si>
  <si>
    <t>pilot</t>
  </si>
  <si>
    <t>Publicatie</t>
  </si>
  <si>
    <t>EURAL code</t>
  </si>
  <si>
    <t>Benaming materialenlijst</t>
  </si>
  <si>
    <t>Recycled content</t>
  </si>
  <si>
    <t>CO2besparing</t>
  </si>
  <si>
    <t>link bouw en sloopafval</t>
  </si>
  <si>
    <t>Waarschuwing gevaarlijke materialen</t>
  </si>
  <si>
    <t>17 03 02</t>
  </si>
  <si>
    <t>Bitumineuze mengsels: roofing</t>
  </si>
  <si>
    <t>●○○○</t>
  </si>
  <si>
    <t>https://www.bouwensloopafval.be/meer-informatie/dakbitumen/r/rec9CVgWxKJuTP1HW</t>
  </si>
  <si>
    <t>Lostrekken en ontdoen van hellingschape, isolatie, metalen en plastic (dakprofielen). Geen roofing met witte verf.</t>
  </si>
  <si>
    <t>Teer en Asbest</t>
  </si>
  <si>
    <t>Betonnen elementen</t>
  </si>
  <si>
    <t>Gemengd vlakglas</t>
  </si>
  <si>
    <t>17 02 02</t>
  </si>
  <si>
    <t>Glas: gemengd vlakglas</t>
  </si>
  <si>
    <t>●●○○</t>
  </si>
  <si>
    <t>https://www.bouwensloopafval.be/meer-informatie/vlakglas/r/recaBtj3k8fHH9GUF</t>
  </si>
  <si>
    <t xml:space="preserve">Glas demonteren uit kaders. Verzamelen in (gesloten) containers zonder vervuiling. Niet alle types glas worden bij elke verwerker geaccepteerd. </t>
  </si>
  <si>
    <t>Asbesthoudende mastiek</t>
  </si>
  <si>
    <t>Binnenschrijnwerk</t>
  </si>
  <si>
    <t>Gipshoudende materialen</t>
  </si>
  <si>
    <t>17 08 02</t>
  </si>
  <si>
    <t>Gipshoudende materialen: gipsblokken en -platen</t>
  </si>
  <si>
    <t>https://www.bouwensloopafval.be/meer-informatie/gips/r/recQEWneWwDX7XHMa</t>
  </si>
  <si>
    <t>Geen cellenbeton, gipsplaten met paardenhaar, isolatiemateriaal, aluminium of lood. Geen gipspleister uit sloop.</t>
  </si>
  <si>
    <t>Asbest</t>
  </si>
  <si>
    <t>Buitenschrijnwerk</t>
  </si>
  <si>
    <t>Hout</t>
  </si>
  <si>
    <t>17 02 01</t>
  </si>
  <si>
    <t>Hout: onbehandeld hout (A) en behandeld hout (B)</t>
  </si>
  <si>
    <t>●●●●</t>
  </si>
  <si>
    <t>●●●○</t>
  </si>
  <si>
    <t>https://www.bouwensloopafval.be/meer-informatie/niet+verontreinigd+behandeld+houtafval/r/recja2S0syLgb6kh9</t>
  </si>
  <si>
    <t>Nagels toegestaan. Geen rot of verbrand hout, tropisch hardhout, bamboe, MDF, bekistingsmateriaal,…</t>
  </si>
  <si>
    <t>C-hout</t>
  </si>
  <si>
    <t>Dakbedekking</t>
  </si>
  <si>
    <t>Aluminium buitenschrijnwerk</t>
  </si>
  <si>
    <t>17 04 02</t>
  </si>
  <si>
    <t>Metaal: aluminium: buitenschrijnwerk</t>
  </si>
  <si>
    <t>https://www.bouwensloopafval.be/meer-informatie/aluminium/r/recl07qJGQ5EhLtNR</t>
  </si>
  <si>
    <t>Buitenschrijnwerk ontdoen van glas en isolatie. Thermisch onderbroken profielen apart inzamelen. Geen stoorstoffen zoals cement, hout, isolatie,…</t>
  </si>
  <si>
    <t>Decoratieve elementen</t>
  </si>
  <si>
    <t>PVC buitenschrijnwerk</t>
  </si>
  <si>
    <t>17 02 03</t>
  </si>
  <si>
    <t>Kunststoffen: harde PVC: buitenschrijnwerk</t>
  </si>
  <si>
    <t>https://www.bouwensloopafval.be/meer-informatie/pvc+profielen/r/recpDJHa0346dns1b</t>
  </si>
  <si>
    <t>Buitenschrijnwerk ontdoen van glas en isolatie. Geen bevuiling met zand of modder. </t>
  </si>
  <si>
    <t>Dorpels, drempels en treden van steen</t>
  </si>
  <si>
    <t>Minerale isolatie: Glaswol</t>
  </si>
  <si>
    <t>17 06 04</t>
  </si>
  <si>
    <t>Isolatiemateriaal: mineraal: glaswol</t>
  </si>
  <si>
    <t>https://www.bouwensloopafval.be/meer-informatie/glaswol/r/recEo2I7NdbWeId0i</t>
  </si>
  <si>
    <t xml:space="preserve">Geen glaswolvreemde, stoffige, inerte of vloeibare materialen. Droog bewaren. Voor transport over lange afstanden wol persen (balen of perscontainer). </t>
  </si>
  <si>
    <t>/</t>
  </si>
  <si>
    <t>Gevelafwerking</t>
  </si>
  <si>
    <t>Minerale isolatie: Rotswol</t>
  </si>
  <si>
    <t>Isolatiemateriaal: mineraal: rotswol</t>
  </si>
  <si>
    <t>https://www.bouwensloopafval.be/meer-informatie/rotswol/r/recSZIDQHOJipd6pJ</t>
  </si>
  <si>
    <t>Geen rotswolvreemde, stoffige, inerte of vloeibare materialen. Droog bewaren.</t>
  </si>
  <si>
    <t>Houten balken en timmerhout</t>
  </si>
  <si>
    <t>Tapijttegels</t>
  </si>
  <si>
    <t>20 01 11</t>
  </si>
  <si>
    <t>Textiel: vloerbedekking</t>
  </si>
  <si>
    <t>https://www.bouwensloopafval.be/meer-informatie/tapijttegels/r/recjxTQGOCgp2q4VO</t>
  </si>
  <si>
    <t>Geen vast verlijmde tapijttegels. Vermijd vervuiling. Gestapeld inzamelen.</t>
  </si>
  <si>
    <t>Isolatie</t>
  </si>
  <si>
    <t>Homogene vinyl</t>
  </si>
  <si>
    <t>Kunststoffen: vinyl</t>
  </si>
  <si>
    <t>https://www.bouwensloopafval.be/meer-informatie/vinyl/r/rec6hlhmG0oSxncN4</t>
  </si>
  <si>
    <t>Geen linoleum of heterogeen vinyl uit meerdere lagen. Ontdoen van grove chaperesten. Vinyl te testen op ftalaten (weekmakers) door producent.</t>
  </si>
  <si>
    <t>Massieve baksteen</t>
  </si>
  <si>
    <t>Linoleum</t>
  </si>
  <si>
    <t>17 09 02</t>
  </si>
  <si>
    <t>Linoleum: vloerbedekking</t>
  </si>
  <si>
    <t>https://www.bouwensloopafval.be/meer-informatie/linoleum/r/recDjRsrZTvarVvQp</t>
  </si>
  <si>
    <t xml:space="preserve">Geen vinyl. Ontdoen van grove chaperesten. </t>
  </si>
  <si>
    <t>Asbesthoudende lijm</t>
  </si>
  <si>
    <t>Plafond- en wandsystemen</t>
  </si>
  <si>
    <t>Radiatoren</t>
  </si>
  <si>
    <t>Sanitair</t>
  </si>
  <si>
    <t>afbeelding roofing</t>
  </si>
  <si>
    <t>afbeelding gipshoudende materialen</t>
  </si>
  <si>
    <t>afbeelding aluminium buitenschrijnwerk</t>
  </si>
  <si>
    <t>afbeelding glaswol</t>
  </si>
  <si>
    <t>afbeelding tapijttegels</t>
  </si>
  <si>
    <t>afbeelding linoleum</t>
  </si>
  <si>
    <t>Staalstructuur</t>
  </si>
  <si>
    <t>Technische installaties</t>
  </si>
  <si>
    <t>Technische valse vloeren</t>
  </si>
  <si>
    <t>Terreininrichting</t>
  </si>
  <si>
    <t>Terreinverhardingen</t>
  </si>
  <si>
    <t>Trappen en balustrades</t>
  </si>
  <si>
    <t>Vast meubilair</t>
  </si>
  <si>
    <t>Verlichtingstoestellen</t>
  </si>
  <si>
    <t>Vloerbedekking</t>
  </si>
  <si>
    <t>Wandbekleding</t>
  </si>
  <si>
    <t>Overige</t>
  </si>
  <si>
    <t>afbeelding gemengd vlakglas</t>
  </si>
  <si>
    <t>afbeelding hout</t>
  </si>
  <si>
    <t>afbeelding pvc buitenschrijnwerk</t>
  </si>
  <si>
    <t>afbeelding rotswol</t>
  </si>
  <si>
    <t>afbeelding homogene vinyl</t>
  </si>
  <si>
    <r>
      <rPr>
        <b/>
        <sz val="15"/>
        <rFont val="Aptos Narrow"/>
        <family val="2"/>
        <scheme val="minor"/>
      </rPr>
      <t>RF</t>
    </r>
    <r>
      <rPr>
        <i/>
        <sz val="15"/>
        <color rgb="FFADADAD"/>
        <rFont val="Aptos Narrow"/>
        <family val="2"/>
        <scheme val="minor"/>
      </rPr>
      <t>X</t>
    </r>
  </si>
  <si>
    <t>Beschrijf de toepassing van het materiaal (functie, grootte, staat, aantal lagen...) Indien gekend, geef aan over welk type roofing het gaat (APP of SBS)</t>
  </si>
  <si>
    <t>Beschrijf de manier waarop het materiaal bevestigd is (gebrand, losliggend, verlijmd, vernageld, geschroefd, gecementeerd,…) </t>
  </si>
  <si>
    <t>Recycled content in nieuw product*</t>
  </si>
  <si>
    <t>CO2-besparing**</t>
  </si>
  <si>
    <t>recyclage</t>
  </si>
  <si>
    <t>Beschrijf de toepassing van het materiaal (functie, grootte, vorm, kleur, staat,…) Beschrijf ook het type beglazing (enkel/dubbel/driedubbel, gelaagd, met coating,…)</t>
  </si>
  <si>
    <t>Beschrijf de manier waarop het materiaal bevestigd is en beschrijf eventueel het type buitenschrijnwerk en het type dichtingsvoeg</t>
  </si>
  <si>
    <t>Beschrijf de toepassing van het materiaal (functie, grootte, vorm, 
kleur, staat,…)</t>
  </si>
  <si>
    <t>Beschrijf de toepassing van het materiaal (functie, grootte, vorm, staat,…)</t>
  </si>
  <si>
    <t>n.v.t.</t>
  </si>
  <si>
    <t>Beschrijf de toepassing van het materiaal (functie, grootte, kleur, staat, thermisch onderbroken…)</t>
  </si>
  <si>
    <t>Beschrijf de manier waarop het materiaal bevestigd is (losliggend, verlijmd, vernageld, geschroefd, gecementeerd,…) en eventueel type dichtingsvoeg</t>
  </si>
  <si>
    <t>Beschrijf de toepassing van het materiaal (functie, grootte, kleur, staat,…)</t>
  </si>
  <si>
    <t>Beschrijf de toepassing van het materiaal (functie, grootte, vorm, kleur, staat…) Geef indien gekend de productinformatie vermeld op de achterzijde</t>
  </si>
  <si>
    <t>Beschrijf de manier waarop het materiaal bevestigd is (losliggend, verlijmd, vernageld, geschroefd, gecementeerd,…) en eventueel de ondervloer</t>
  </si>
  <si>
    <t>Beschrijf de toepassing van het materiaal (vloer- of wandbekleding, kleur, staat,…)</t>
  </si>
  <si>
    <t>Beschrijf de manier waarop het materiaal bevestigd is (losliggend, verlijmd, vernageld, geschroefd, gecementeerd,…) en eventueel de ondervloer</t>
  </si>
  <si>
    <t>Kolom1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</si>
</sst>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Aptos Narrow"/>
      <family val="2"/>
      <scheme val="minor"/>
    </font>
    <font>
      <sz val="11"/>
      <color rgb="FFFF0000"/>
      <name val="Aptos Narrow"/>
      <family val="2"/>
      <scheme val="minor"/>
    </font>
    <font>
      <b/>
      <sz val="11"/>
      <color theme="1"/>
      <name val="Aptos Narrow"/>
      <family val="2"/>
      <scheme val="minor"/>
    </font>
    <font>
      <i/>
      <sz val="11"/>
      <color theme="2" tint="-0.249977111117893"/>
      <name val="Aptos Narrow"/>
      <family val="2"/>
      <scheme val="minor"/>
    </font>
    <font>
      <i/>
      <sz val="11"/>
      <color theme="2" tint="-0.499984740745262"/>
      <name val="Aptos Narrow"/>
      <family val="2"/>
      <scheme val="minor"/>
    </font>
    <font>
      <i/>
      <sz val="11"/>
      <color theme="2" tint="-0.499984740745262"/>
      <name val="Aptos Narrow"/>
      <family val="2"/>
    </font>
    <font>
      <sz val="11"/>
      <color rgb="FF000000"/>
      <name val="Aptos Narrow"/>
      <family val="2"/>
      <scheme val="minor"/>
    </font>
    <font>
      <u/>
      <sz val="11"/>
      <color theme="10"/>
      <name val="Aptos Narrow"/>
      <family val="2"/>
      <scheme val="minor"/>
    </font>
    <font>
      <sz val="11"/>
      <name val="Aptos Narrow"/>
      <family val="2"/>
      <scheme val="minor"/>
    </font>
    <font>
      <sz val="10.5"/>
      <color rgb="FF000000"/>
      <name val="Aptos"/>
      <family val="2"/>
    </font>
    <font>
      <sz val="10.5"/>
      <name val="Aptos"/>
      <family val="2"/>
    </font>
    <font>
      <sz val="11"/>
      <color rgb="FF242424"/>
      <name val="Aptos Narrow"/>
      <family val="2"/>
    </font>
    <font>
      <i/>
      <sz val="11"/>
      <color rgb="FFADADAD"/>
      <name val="Aptos Narrow"/>
      <family val="2"/>
      <scheme val="minor"/>
    </font>
    <font>
      <sz val="11"/>
      <color theme="2" tint="-0.249977111117893"/>
      <name val="Aptos Narrow"/>
      <family val="2"/>
      <scheme val="minor"/>
    </font>
    <font>
      <sz val="9"/>
      <color rgb="FF000000"/>
      <name val="Aptos"/>
      <family val="2"/>
    </font>
    <font>
      <sz val="11"/>
      <color rgb="FF000000"/>
      <name val="Aptos"/>
      <family val="2"/>
    </font>
    <font>
      <strike/>
      <sz val="11"/>
      <color theme="1"/>
      <name val="Aptos Narrow"/>
      <family val="2"/>
      <scheme val="minor"/>
    </font>
    <font>
      <sz val="11"/>
      <color rgb="FF000000"/>
      <name val="WordVisi_MSFontService"/>
      <charset val="1"/>
    </font>
    <font>
      <i/>
      <sz val="11"/>
      <color rgb="FF000000"/>
      <name val="Aptos Narrow"/>
      <family val="2"/>
      <scheme val="minor"/>
    </font>
    <font>
      <i/>
      <sz val="11"/>
      <color rgb="FF747474"/>
      <name val="Aptos Narrow"/>
      <family val="2"/>
      <scheme val="minor"/>
    </font>
    <font>
      <sz val="11"/>
      <color rgb="FF747474"/>
      <name val="Aptos Narrow"/>
      <family val="2"/>
      <scheme val="minor"/>
    </font>
    <font>
      <i/>
      <sz val="11"/>
      <color rgb="FF747474"/>
      <name val="Aptos Narrow"/>
      <family val="2"/>
    </font>
    <font>
      <sz val="11"/>
      <color rgb="FF747474"/>
      <name val="Aptos Narrow"/>
      <family val="2"/>
    </font>
    <font>
      <sz val="11"/>
      <color theme="1"/>
      <name val="Aptos Display"/>
      <family val="2"/>
      <scheme val="major"/>
    </font>
    <font>
      <i/>
      <sz val="11"/>
      <color theme="0" tint="-0.499984740745262"/>
      <name val="Aptos Narrow"/>
      <family val="2"/>
      <scheme val="minor"/>
    </font>
    <font>
      <b/>
      <sz val="11"/>
      <color rgb="FF000000"/>
      <name val="Aptos Narrow"/>
      <family val="2"/>
      <scheme val="minor"/>
    </font>
    <font>
      <b/>
      <sz val="11"/>
      <name val="Aptos Narrow"/>
      <family val="2"/>
      <scheme val="minor"/>
    </font>
    <font>
      <b/>
      <sz val="15"/>
      <color theme="1"/>
      <name val="Aptos Narrow"/>
      <family val="2"/>
      <scheme val="minor"/>
    </font>
    <font>
      <i/>
      <sz val="15"/>
      <color theme="2" tint="-0.499984740745262"/>
      <name val="Aptos Narrow"/>
      <family val="2"/>
      <scheme val="minor"/>
    </font>
    <font>
      <i/>
      <sz val="15"/>
      <color rgb="FFADADAD"/>
      <name val="Aptos Narrow"/>
      <family val="2"/>
      <scheme val="minor"/>
    </font>
    <font>
      <b/>
      <sz val="15"/>
      <name val="Aptos Narrow"/>
      <family val="2"/>
      <scheme val="minor"/>
    </font>
    <font>
      <sz val="11"/>
      <name val="Aptos"/>
      <family val="2"/>
    </font>
    <font>
      <sz val="15"/>
      <name val="Aptos Narrow"/>
      <family val="2"/>
      <scheme val="minor"/>
    </font>
    <font>
      <sz val="11"/>
      <color rgb="FF000000"/>
      <name val="Calibri"/>
      <family val="2"/>
    </font>
    <font>
      <i/>
      <sz val="9.5"/>
      <name val="Aptos Narrow"/>
      <family val="2"/>
      <scheme val="minor"/>
    </font>
    <font>
      <sz val="9.5"/>
      <name val="Aptos Narrow"/>
      <family val="2"/>
      <scheme val="minor"/>
    </font>
    <font>
      <i/>
      <sz val="9.5"/>
      <color theme="1"/>
      <name val="Aptos Narrow"/>
      <family val="2"/>
      <scheme val="minor"/>
    </font>
    <font>
      <sz val="9.5"/>
      <color theme="1"/>
      <name val="Aptos Narrow"/>
      <family val="2"/>
      <scheme val="minor"/>
    </font>
    <font>
      <sz val="11"/>
      <color rgb="FFC00000"/>
      <name val="Aptos Narrow"/>
      <family val="2"/>
      <scheme val="minor"/>
    </font>
    <font>
      <sz val="12"/>
      <color rgb="FF000000"/>
      <name val="Aptos"/>
      <family val="2"/>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81">
    <border>
      <left/>
      <right/>
      <top/>
      <bottom/>
      <diagonal/>
    </border>
    <border>
      <left/>
      <right style="thin">
        <color rgb="FF000000"/>
      </right>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indexed="64"/>
      </top>
      <bottom style="thin">
        <color indexed="64"/>
      </bottom>
      <diagonal/>
    </border>
    <border>
      <left/>
      <right/>
      <top style="medium">
        <color rgb="FF000000"/>
      </top>
      <bottom/>
      <diagonal/>
    </border>
    <border>
      <left style="thin">
        <color indexed="64"/>
      </left>
      <right/>
      <top style="medium">
        <color rgb="FF000000"/>
      </top>
      <bottom/>
      <diagonal/>
    </border>
    <border>
      <left/>
      <right style="thin">
        <color indexed="64"/>
      </right>
      <top style="medium">
        <color rgb="FF000000"/>
      </top>
      <bottom/>
      <diagonal/>
    </border>
    <border>
      <left style="thin">
        <color rgb="FF000000"/>
      </left>
      <right/>
      <top style="medium">
        <color rgb="FF000000"/>
      </top>
      <bottom/>
      <diagonal/>
    </border>
    <border>
      <left/>
      <right/>
      <top/>
      <bottom style="medium">
        <color rgb="FF000000"/>
      </bottom>
      <diagonal/>
    </border>
    <border>
      <left style="thin">
        <color rgb="FF000000"/>
      </left>
      <right/>
      <top/>
      <bottom style="medium">
        <color rgb="FF000000"/>
      </bottom>
      <diagonal/>
    </border>
    <border>
      <left style="thin">
        <color rgb="FF000000"/>
      </left>
      <right/>
      <top style="thin">
        <color rgb="FF000000"/>
      </top>
      <bottom/>
      <diagonal/>
    </border>
    <border>
      <left/>
      <right/>
      <top/>
      <bottom style="thin">
        <color rgb="FF000000"/>
      </bottom>
      <diagonal/>
    </border>
    <border>
      <left style="thin">
        <color indexed="64"/>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style="thin">
        <color indexed="64"/>
      </left>
      <right style="thin">
        <color rgb="FF000000"/>
      </right>
      <top/>
      <bottom/>
      <diagonal/>
    </border>
    <border>
      <left style="thin">
        <color indexed="64"/>
      </left>
      <right style="thin">
        <color rgb="FF000000"/>
      </right>
      <top style="thin">
        <color rgb="FF000000"/>
      </top>
      <bottom/>
      <diagonal/>
    </border>
    <border>
      <left style="thin">
        <color indexed="64"/>
      </left>
      <right/>
      <top style="thin">
        <color rgb="FF000000"/>
      </top>
      <bottom/>
      <diagonal/>
    </border>
    <border>
      <left style="thin">
        <color indexed="64"/>
      </left>
      <right style="thin">
        <color rgb="FF000000"/>
      </right>
      <top/>
      <bottom style="medium">
        <color rgb="FF000000"/>
      </bottom>
      <diagonal/>
    </border>
    <border>
      <left style="thin">
        <color indexed="64"/>
      </left>
      <right style="thin">
        <color indexed="64"/>
      </right>
      <top/>
      <bottom style="thin">
        <color indexed="64"/>
      </bottom>
      <diagonal/>
    </border>
    <border>
      <left style="thin">
        <color indexed="64"/>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style="thin">
        <color rgb="FF000000"/>
      </left>
      <right style="thin">
        <color indexed="64"/>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bottom style="medium">
        <color rgb="FF000000"/>
      </bottom>
      <diagonal/>
    </border>
    <border>
      <left/>
      <right/>
      <top style="thin">
        <color rgb="FF000000"/>
      </top>
      <bottom style="thin">
        <color indexed="64"/>
      </bottom>
      <diagonal/>
    </border>
    <border>
      <left style="thin">
        <color indexed="64"/>
      </left>
      <right style="thin">
        <color indexed="64"/>
      </right>
      <top/>
      <bottom/>
      <diagonal/>
    </border>
    <border>
      <left style="thin">
        <color indexed="64"/>
      </left>
      <right style="thin">
        <color rgb="FF000000"/>
      </right>
      <top/>
      <bottom style="medium">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right style="thin">
        <color indexed="64"/>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bottom style="medium">
        <color indexed="64"/>
      </bottom>
      <diagonal/>
    </border>
    <border>
      <left/>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style="thin">
        <color rgb="FF000000"/>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dotted">
        <color indexed="64"/>
      </right>
      <top style="thin">
        <color rgb="FF000000"/>
      </top>
      <bottom/>
      <diagonal/>
    </border>
    <border>
      <left/>
      <right/>
      <top style="medium">
        <color indexed="64"/>
      </top>
      <bottom style="medium">
        <color indexed="64"/>
      </bottom>
      <diagonal/>
    </border>
    <border>
      <left style="thin">
        <color rgb="FF000000"/>
      </left>
      <right/>
      <top style="medium">
        <color indexed="64"/>
      </top>
      <bottom/>
      <diagonal/>
    </border>
    <border>
      <left/>
      <right/>
      <top style="medium">
        <color indexed="64"/>
      </top>
      <bottom/>
      <diagonal/>
    </border>
    <border>
      <left style="dotted">
        <color rgb="FF000000"/>
      </left>
      <right style="dotted">
        <color rgb="FF000000"/>
      </right>
      <top style="thin">
        <color rgb="FF000000"/>
      </top>
      <bottom/>
      <diagonal/>
    </border>
    <border>
      <left style="dotted">
        <color rgb="FF000000"/>
      </left>
      <right style="dotted">
        <color rgb="FF000000"/>
      </right>
      <top/>
      <bottom/>
      <diagonal/>
    </border>
    <border>
      <left style="dotted">
        <color rgb="FF000000"/>
      </left>
      <right style="dotted">
        <color rgb="FF000000"/>
      </right>
      <top/>
      <bottom style="dotted">
        <color indexed="64"/>
      </bottom>
      <diagonal/>
    </border>
    <border>
      <left/>
      <right style="medium">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right/>
      <top/>
      <bottom style="thin">
        <color indexed="64"/>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indexed="64"/>
      </right>
      <top style="medium">
        <color indexed="64"/>
      </top>
      <bottom/>
      <diagonal/>
    </border>
    <border>
      <left style="thin">
        <color indexed="64"/>
      </left>
      <right style="thin">
        <color rgb="FF000000"/>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dotted">
        <color indexed="64"/>
      </left>
      <right style="dotted">
        <color indexed="64"/>
      </right>
      <top style="thin">
        <color indexed="64"/>
      </top>
      <bottom/>
      <diagonal/>
    </border>
    <border>
      <left style="dotted">
        <color indexed="64"/>
      </left>
      <right/>
      <top style="thin">
        <color indexed="64"/>
      </top>
      <bottom/>
      <diagonal/>
    </border>
    <border>
      <left/>
      <right style="dotted">
        <color indexed="64"/>
      </right>
      <top style="thin">
        <color indexed="64"/>
      </top>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style="thin">
        <color indexed="64"/>
      </right>
      <top/>
      <bottom/>
      <diagonal/>
    </border>
  </borders>
  <cellStyleXfs count="2">
    <xf numFmtId="0" fontId="0" fillId="0" borderId="0"/>
    <xf numFmtId="0" fontId="7" fillId="0" borderId="0" applyNumberFormat="0" applyFill="0" applyBorder="0" applyAlignment="0" applyProtection="0"/>
  </cellStyleXfs>
  <cellXfs count="217">
    <xf numFmtId="0" fontId="0" fillId="0" borderId="0" xfId="0"/>
    <xf numFmtId="0" fontId="3" fillId="0" borderId="0" xfId="0" applyFont="1"/>
    <xf numFmtId="0" fontId="0" fillId="0" borderId="1" xfId="0" applyBorder="1"/>
    <xf numFmtId="0" fontId="0" fillId="0" borderId="3" xfId="0" applyBorder="1"/>
    <xf numFmtId="0" fontId="0" fillId="0" borderId="5" xfId="0" applyBorder="1"/>
    <xf numFmtId="0" fontId="0" fillId="0" borderId="3" xfId="0" applyBorder="1" applyAlignment="1">
      <alignment horizontal="right"/>
    </xf>
    <xf numFmtId="0" fontId="4" fillId="0" borderId="3" xfId="0" applyFont="1" applyBorder="1"/>
    <xf numFmtId="0" fontId="0" fillId="0" borderId="0" xfId="0" applyAlignment="1">
      <alignment horizontal="center"/>
    </xf>
    <xf numFmtId="17" fontId="0" fillId="0" borderId="0" xfId="0" applyNumberFormat="1" applyAlignment="1">
      <alignment horizontal="center"/>
    </xf>
    <xf numFmtId="0" fontId="9" fillId="0" borderId="0" xfId="0" applyFont="1"/>
    <xf numFmtId="0" fontId="7" fillId="0" borderId="0" xfId="1"/>
    <xf numFmtId="0" fontId="14" fillId="0" borderId="0" xfId="0" applyFont="1"/>
    <xf numFmtId="0" fontId="15" fillId="0" borderId="0" xfId="0" applyFont="1"/>
    <xf numFmtId="0" fontId="1" fillId="0" borderId="0" xfId="0" applyFont="1"/>
    <xf numFmtId="0" fontId="9" fillId="0" borderId="0" xfId="0" applyFont="1" applyProtection="1">
      <protection locked="0"/>
    </xf>
    <xf numFmtId="0" fontId="11" fillId="0" borderId="0" xfId="0" applyFont="1"/>
    <xf numFmtId="0" fontId="0" fillId="0" borderId="0" xfId="0" applyAlignment="1" applyProtection="1">
      <alignment horizontal="center"/>
      <protection locked="0"/>
    </xf>
    <xf numFmtId="0" fontId="0" fillId="0" borderId="0" xfId="0" applyProtection="1">
      <protection locked="0"/>
    </xf>
    <xf numFmtId="0" fontId="16" fillId="0" borderId="0" xfId="0" applyFont="1"/>
    <xf numFmtId="0" fontId="9" fillId="0" borderId="0" xfId="0" applyFont="1" applyAlignment="1">
      <alignment horizontal="center"/>
    </xf>
    <xf numFmtId="0" fontId="7" fillId="0" borderId="0" xfId="1" applyAlignment="1">
      <alignment horizontal="center"/>
    </xf>
    <xf numFmtId="0" fontId="17" fillId="0" borderId="0" xfId="0" applyFont="1"/>
    <xf numFmtId="0" fontId="1" fillId="0" borderId="0" xfId="0" applyFont="1" applyAlignment="1">
      <alignment horizontal="center"/>
    </xf>
    <xf numFmtId="0" fontId="0" fillId="0" borderId="2" xfId="0" applyBorder="1"/>
    <xf numFmtId="0" fontId="0" fillId="0" borderId="6" xfId="0" applyBorder="1"/>
    <xf numFmtId="0" fontId="18" fillId="0" borderId="0" xfId="0" applyFont="1">
      <extLst>
        <ext xmlns:xfpb="http://schemas.microsoft.com/office/spreadsheetml/2022/featurepropertybag" uri="{C7286773-470A-42A8-94C5-96B5CB345126}">
          <xfpb:xfComplement i="0"/>
        </ext>
      </extLst>
    </xf>
    <xf numFmtId="0" fontId="18" fillId="0" borderId="3" xfId="0" applyFont="1" applyBorder="1">
      <extLst>
        <ext xmlns:xfpb="http://schemas.microsoft.com/office/spreadsheetml/2022/featurepropertybag" uri="{C7286773-470A-42A8-94C5-96B5CB345126}">
          <xfpb:xfComplement i="0"/>
        </ext>
      </extLst>
    </xf>
    <xf numFmtId="0" fontId="18" fillId="0" borderId="5" xfId="0" applyFont="1" applyBorder="1">
      <extLst>
        <ext xmlns:xfpb="http://schemas.microsoft.com/office/spreadsheetml/2022/featurepropertybag" uri="{C7286773-470A-42A8-94C5-96B5CB345126}">
          <xfpb:xfComplement i="0"/>
        </ext>
      </extLst>
    </xf>
    <xf numFmtId="0" fontId="23" fillId="0" borderId="0" xfId="0" applyFont="1"/>
    <xf numFmtId="0" fontId="19" fillId="0" borderId="0" xfId="0" applyFont="1"/>
    <xf numFmtId="0" fontId="0" fillId="0" borderId="22" xfId="0" applyBorder="1"/>
    <xf numFmtId="0" fontId="13" fillId="0" borderId="29" xfId="0" applyFont="1" applyBorder="1"/>
    <xf numFmtId="0" fontId="0" fillId="0" borderId="30" xfId="0" applyBorder="1"/>
    <xf numFmtId="0" fontId="13" fillId="0" borderId="30" xfId="0" applyFont="1" applyBorder="1"/>
    <xf numFmtId="0" fontId="24" fillId="0" borderId="0" xfId="0" applyFont="1"/>
    <xf numFmtId="0" fontId="4" fillId="0" borderId="22" xfId="0" applyFont="1" applyBorder="1"/>
    <xf numFmtId="0" fontId="4" fillId="0" borderId="21" xfId="0" applyFont="1" applyBorder="1" applyAlignment="1">
      <alignment horizontal="right"/>
    </xf>
    <xf numFmtId="0" fontId="4" fillId="0" borderId="6" xfId="0" applyFont="1" applyBorder="1" applyAlignment="1">
      <alignment horizontal="right"/>
    </xf>
    <xf numFmtId="0" fontId="4" fillId="0" borderId="22" xfId="0" applyFont="1" applyBorder="1" applyAlignment="1">
      <alignment horizontal="left"/>
    </xf>
    <xf numFmtId="0" fontId="3" fillId="0" borderId="22" xfId="0" applyFont="1" applyBorder="1"/>
    <xf numFmtId="0" fontId="19" fillId="0" borderId="22" xfId="0" applyFont="1" applyBorder="1"/>
    <xf numFmtId="0" fontId="4"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13" fillId="0" borderId="0" xfId="0" applyFont="1" applyAlignment="1">
      <alignment vertical="center"/>
    </xf>
    <xf numFmtId="0" fontId="4" fillId="0" borderId="4" xfId="0" applyFont="1" applyBorder="1" applyAlignment="1">
      <alignment horizontal="right" vertical="center"/>
    </xf>
    <xf numFmtId="0" fontId="4" fillId="0" borderId="9" xfId="0" applyFont="1" applyBorder="1" applyAlignment="1">
      <alignment horizontal="left" vertical="center"/>
    </xf>
    <xf numFmtId="0" fontId="26" fillId="2" borderId="6" xfId="0" applyFont="1" applyFill="1" applyBorder="1" applyAlignment="1">
      <alignment horizontal="right" vertical="center" wrapText="1"/>
    </xf>
    <xf numFmtId="0" fontId="0" fillId="2" borderId="35" xfId="0" applyFill="1" applyBorder="1" applyAlignment="1">
      <alignment vertical="center"/>
    </xf>
    <xf numFmtId="0" fontId="0" fillId="2" borderId="6" xfId="0" applyFill="1" applyBorder="1" applyAlignment="1">
      <alignment vertical="center"/>
    </xf>
    <xf numFmtId="0" fontId="0" fillId="2" borderId="6" xfId="0" applyFill="1" applyBorder="1" applyAlignment="1">
      <alignment horizontal="right" vertical="top"/>
    </xf>
    <xf numFmtId="0" fontId="0" fillId="2" borderId="6" xfId="0" applyFill="1" applyBorder="1" applyAlignment="1">
      <alignment horizontal="right" vertical="center"/>
    </xf>
    <xf numFmtId="0" fontId="2" fillId="2" borderId="21" xfId="0" applyFont="1" applyFill="1" applyBorder="1" applyAlignment="1">
      <alignment horizontal="right"/>
    </xf>
    <xf numFmtId="0" fontId="0" fillId="2" borderId="6" xfId="0" applyFill="1" applyBorder="1" applyAlignment="1">
      <alignment horizontal="right"/>
    </xf>
    <xf numFmtId="0" fontId="0" fillId="2" borderId="2" xfId="0" applyFill="1" applyBorder="1" applyAlignment="1">
      <alignment horizontal="right"/>
    </xf>
    <xf numFmtId="0" fontId="0" fillId="2" borderId="2" xfId="0" applyFill="1" applyBorder="1" applyAlignment="1">
      <alignment horizontal="right" vertical="top"/>
    </xf>
    <xf numFmtId="0" fontId="0" fillId="2" borderId="41" xfId="0" applyFill="1" applyBorder="1" applyAlignment="1">
      <alignment horizontal="right" vertical="top"/>
    </xf>
    <xf numFmtId="0" fontId="26" fillId="2" borderId="6" xfId="0" applyFont="1" applyFill="1" applyBorder="1" applyAlignment="1">
      <alignment horizontal="right" wrapText="1"/>
    </xf>
    <xf numFmtId="0" fontId="0" fillId="2" borderId="4" xfId="0" applyFill="1" applyBorder="1" applyAlignment="1">
      <alignment horizontal="right" vertical="top" wrapText="1"/>
    </xf>
    <xf numFmtId="0" fontId="2" fillId="2" borderId="40" xfId="0" applyFont="1" applyFill="1" applyBorder="1" applyAlignment="1">
      <alignment horizontal="right" vertical="top" wrapText="1"/>
    </xf>
    <xf numFmtId="0" fontId="25" fillId="2" borderId="6" xfId="0" applyFont="1" applyFill="1" applyBorder="1" applyAlignment="1">
      <alignment horizontal="right"/>
    </xf>
    <xf numFmtId="0" fontId="0" fillId="2" borderId="21" xfId="0" applyFill="1" applyBorder="1" applyAlignment="1">
      <alignment horizontal="right" vertical="top"/>
    </xf>
    <xf numFmtId="0" fontId="6" fillId="2" borderId="3" xfId="0" applyFont="1" applyFill="1" applyBorder="1" applyAlignment="1">
      <alignment horizontal="center" vertical="center"/>
    </xf>
    <xf numFmtId="0" fontId="0" fillId="2" borderId="3" xfId="0" applyFill="1" applyBorder="1" applyAlignment="1">
      <alignment vertical="center"/>
    </xf>
    <xf numFmtId="0" fontId="27" fillId="3" borderId="62" xfId="0" applyFont="1" applyFill="1" applyBorder="1" applyAlignment="1">
      <alignment horizontal="center" vertical="center"/>
    </xf>
    <xf numFmtId="0" fontId="29" fillId="3" borderId="61" xfId="0" applyFont="1" applyFill="1" applyBorder="1" applyAlignment="1">
      <alignment horizontal="center" vertical="center"/>
    </xf>
    <xf numFmtId="0" fontId="12" fillId="2" borderId="24" xfId="0" applyFont="1" applyFill="1" applyBorder="1" applyAlignment="1">
      <alignment horizontal="center"/>
    </xf>
    <xf numFmtId="0" fontId="0" fillId="2" borderId="25" xfId="0" applyFill="1" applyBorder="1" applyAlignment="1">
      <alignment horizontal="right" vertical="center"/>
    </xf>
    <xf numFmtId="0" fontId="0" fillId="2" borderId="22" xfId="0" applyFill="1" applyBorder="1" applyAlignment="1">
      <alignment horizontal="right" vertical="top"/>
    </xf>
    <xf numFmtId="0" fontId="0" fillId="2" borderId="10" xfId="0" applyFill="1" applyBorder="1"/>
    <xf numFmtId="0" fontId="0" fillId="2" borderId="5" xfId="0" applyFill="1" applyBorder="1"/>
    <xf numFmtId="0" fontId="0" fillId="2" borderId="4" xfId="0" applyFill="1" applyBorder="1"/>
    <xf numFmtId="0" fontId="11" fillId="2" borderId="19" xfId="0" applyFont="1" applyFill="1" applyBorder="1" applyAlignment="1">
      <alignment vertical="center"/>
    </xf>
    <xf numFmtId="0" fontId="0" fillId="2" borderId="31" xfId="0" applyFill="1" applyBorder="1" applyAlignment="1" applyProtection="1">
      <alignment horizontal="center"/>
      <protection locked="0"/>
    </xf>
    <xf numFmtId="0" fontId="2" fillId="2" borderId="24" xfId="0" applyFont="1" applyFill="1" applyBorder="1" applyAlignment="1">
      <alignment horizontal="right"/>
    </xf>
    <xf numFmtId="0" fontId="0" fillId="2" borderId="23" xfId="0" applyFill="1" applyBorder="1" applyAlignment="1">
      <alignment horizontal="right" vertical="top"/>
    </xf>
    <xf numFmtId="0" fontId="0" fillId="2" borderId="26" xfId="0" applyFill="1" applyBorder="1" applyAlignment="1">
      <alignment horizontal="right" vertical="top"/>
    </xf>
    <xf numFmtId="0" fontId="4" fillId="0" borderId="9" xfId="0" applyFont="1" applyBorder="1" applyAlignment="1">
      <alignment vertical="center"/>
    </xf>
    <xf numFmtId="0" fontId="6" fillId="2" borderId="0" xfId="0" applyFont="1" applyFill="1" applyAlignment="1">
      <alignment horizontal="center" vertical="center"/>
    </xf>
    <xf numFmtId="0" fontId="0" fillId="2" borderId="3" xfId="0" applyFill="1" applyBorder="1" applyAlignment="1">
      <alignment horizontal="center" vertical="center"/>
    </xf>
    <xf numFmtId="0" fontId="0" fillId="2" borderId="29" xfId="0" applyFill="1" applyBorder="1" applyAlignment="1">
      <alignment vertical="center"/>
    </xf>
    <xf numFmtId="0" fontId="31" fillId="2" borderId="23" xfId="0" applyFont="1" applyFill="1" applyBorder="1" applyAlignment="1">
      <alignment horizontal="right" wrapText="1"/>
    </xf>
    <xf numFmtId="0" fontId="0" fillId="2" borderId="27" xfId="0" applyFill="1" applyBorder="1" applyAlignment="1">
      <alignment horizontal="right" vertical="top"/>
    </xf>
    <xf numFmtId="0" fontId="0" fillId="2" borderId="28" xfId="0" applyFill="1" applyBorder="1" applyAlignment="1">
      <alignment horizontal="right" vertical="top" wrapText="1"/>
    </xf>
    <xf numFmtId="0" fontId="2" fillId="2" borderId="24" xfId="0" applyFont="1" applyFill="1" applyBorder="1" applyAlignment="1">
      <alignment horizontal="right" vertical="top"/>
    </xf>
    <xf numFmtId="0" fontId="0" fillId="2" borderId="36" xfId="0" applyFill="1" applyBorder="1" applyAlignment="1">
      <alignment horizontal="right" vertical="top" wrapText="1"/>
    </xf>
    <xf numFmtId="0" fontId="3" fillId="2" borderId="65" xfId="0" applyFont="1" applyFill="1" applyBorder="1"/>
    <xf numFmtId="0" fontId="9" fillId="2" borderId="65" xfId="0" applyFont="1" applyFill="1" applyBorder="1" applyAlignment="1" applyProtection="1">
      <alignment horizontal="center"/>
      <protection locked="0"/>
    </xf>
    <xf numFmtId="0" fontId="0" fillId="2" borderId="66" xfId="0" applyFill="1" applyBorder="1"/>
    <xf numFmtId="0" fontId="0" fillId="2" borderId="67" xfId="0" applyFill="1" applyBorder="1"/>
    <xf numFmtId="0" fontId="9" fillId="2" borderId="18" xfId="0" applyFont="1" applyFill="1" applyBorder="1" applyAlignment="1" applyProtection="1">
      <alignment horizontal="center"/>
      <protection locked="0"/>
    </xf>
    <xf numFmtId="0" fontId="1" fillId="2" borderId="8" xfId="0" applyFont="1" applyFill="1" applyBorder="1"/>
    <xf numFmtId="0" fontId="0" fillId="2" borderId="23" xfId="0" applyFill="1" applyBorder="1" applyAlignment="1">
      <alignment horizontal="right" vertical="top" wrapText="1"/>
    </xf>
    <xf numFmtId="0" fontId="0" fillId="2" borderId="23" xfId="0" applyFill="1" applyBorder="1" applyAlignment="1">
      <alignment horizontal="right"/>
    </xf>
    <xf numFmtId="0" fontId="0" fillId="2" borderId="69" xfId="0" applyFill="1" applyBorder="1" applyAlignment="1">
      <alignment horizontal="right"/>
    </xf>
    <xf numFmtId="0" fontId="0" fillId="2" borderId="27" xfId="0" applyFill="1" applyBorder="1" applyAlignment="1">
      <alignment horizontal="right"/>
    </xf>
    <xf numFmtId="0" fontId="33" fillId="0" borderId="0" xfId="0" applyFont="1"/>
    <xf numFmtId="0" fontId="12" fillId="2" borderId="24" xfId="0" applyFont="1" applyFill="1" applyBorder="1" applyAlignment="1">
      <alignment horizontal="center" vertical="center"/>
    </xf>
    <xf numFmtId="0" fontId="38" fillId="2" borderId="7" xfId="0" applyFont="1" applyFill="1" applyBorder="1"/>
    <xf numFmtId="0" fontId="38" fillId="2" borderId="5" xfId="0" applyFont="1" applyFill="1" applyBorder="1" applyProtection="1">
      <protection locked="0"/>
    </xf>
    <xf numFmtId="0" fontId="38" fillId="2" borderId="5" xfId="0" applyFont="1" applyFill="1" applyBorder="1"/>
    <xf numFmtId="0" fontId="38" fillId="2" borderId="8" xfId="0" applyFont="1" applyFill="1" applyBorder="1"/>
    <xf numFmtId="0" fontId="38" fillId="0" borderId="0" xfId="0" applyFont="1"/>
    <xf numFmtId="0" fontId="6" fillId="2" borderId="79" xfId="0" applyFont="1" applyFill="1" applyBorder="1" applyAlignment="1">
      <alignment horizontal="center" vertical="center"/>
    </xf>
    <xf numFmtId="0" fontId="0" fillId="2" borderId="80" xfId="0" applyFill="1" applyBorder="1" applyAlignment="1">
      <alignment horizontal="right" vertical="top"/>
    </xf>
    <xf numFmtId="0" fontId="39" fillId="0" borderId="0" xfId="0" applyFont="1" applyAlignment="1">
      <alignment horizontal="center" wrapText="1"/>
    </xf>
    <xf numFmtId="17" fontId="0" fillId="0" borderId="0" xfId="0" applyNumberFormat="1" applyAlignment="1" applyProtection="1">
      <alignment horizontal="center"/>
      <protection locked="0"/>
    </xf>
    <xf numFmtId="0" fontId="37" fillId="0" borderId="42" xfId="0" applyFont="1" applyBorder="1" applyAlignment="1">
      <alignment horizontal="left" vertical="center" wrapText="1"/>
    </xf>
    <xf numFmtId="0" fontId="37" fillId="0" borderId="0" xfId="0" applyFont="1" applyAlignment="1">
      <alignment horizontal="left" vertical="center" wrapText="1"/>
    </xf>
    <xf numFmtId="0" fontId="4" fillId="0" borderId="37" xfId="0" applyFont="1" applyBorder="1" applyAlignment="1" applyProtection="1">
      <alignment vertical="center" wrapText="1"/>
      <protection locked="0"/>
    </xf>
    <xf numFmtId="0" fontId="4" fillId="0" borderId="38" xfId="0" applyFont="1" applyBorder="1" applyAlignment="1" applyProtection="1">
      <alignment vertical="center" wrapText="1"/>
      <protection locked="0"/>
    </xf>
    <xf numFmtId="0" fontId="4" fillId="0" borderId="38" xfId="0" applyFont="1" applyBorder="1" applyAlignment="1">
      <alignment vertical="center" wrapText="1"/>
    </xf>
    <xf numFmtId="0" fontId="4" fillId="0" borderId="5" xfId="0" applyFont="1" applyBorder="1" applyAlignment="1">
      <alignment vertical="center"/>
    </xf>
    <xf numFmtId="0" fontId="4" fillId="0" borderId="53" xfId="0" applyFont="1" applyBorder="1" applyAlignment="1">
      <alignment horizontal="left" vertical="center"/>
    </xf>
    <xf numFmtId="0" fontId="19" fillId="0" borderId="7" xfId="0" applyFont="1" applyBorder="1" applyAlignment="1">
      <alignment vertical="center" wrapText="1"/>
    </xf>
    <xf numFmtId="0" fontId="19" fillId="0" borderId="5" xfId="0" applyFont="1" applyBorder="1" applyAlignment="1">
      <alignment vertical="center" wrapText="1"/>
    </xf>
    <xf numFmtId="0" fontId="4" fillId="0" borderId="17" xfId="0" applyFont="1" applyBorder="1" applyAlignment="1">
      <alignment horizontal="left" vertical="center"/>
    </xf>
    <xf numFmtId="0" fontId="4" fillId="0" borderId="3" xfId="0" applyFont="1" applyBorder="1" applyAlignment="1">
      <alignment horizontal="left" vertical="center"/>
    </xf>
    <xf numFmtId="0" fontId="4" fillId="0" borderId="20" xfId="0" applyFont="1" applyBorder="1" applyAlignment="1">
      <alignment vertical="center"/>
    </xf>
    <xf numFmtId="0" fontId="4" fillId="0" borderId="18" xfId="0" applyFont="1" applyBorder="1" applyAlignment="1">
      <alignment vertical="center"/>
    </xf>
    <xf numFmtId="0" fontId="6" fillId="2" borderId="7" xfId="0" applyFont="1" applyFill="1" applyBorder="1" applyAlignment="1">
      <alignment horizontal="center" vertical="center"/>
    </xf>
    <xf numFmtId="0" fontId="6" fillId="2" borderId="5" xfId="0" applyFont="1" applyFill="1" applyBorder="1" applyAlignment="1">
      <alignment horizontal="center" vertical="center"/>
    </xf>
    <xf numFmtId="0" fontId="21" fillId="0" borderId="7" xfId="0" applyFont="1" applyBorder="1" applyAlignment="1">
      <alignment vertical="center" wrapText="1"/>
    </xf>
    <xf numFmtId="0" fontId="5" fillId="0" borderId="37" xfId="0" applyFont="1" applyBorder="1" applyAlignment="1">
      <alignment vertical="center" wrapText="1"/>
    </xf>
    <xf numFmtId="0" fontId="5" fillId="0" borderId="38" xfId="0" applyFont="1" applyBorder="1" applyAlignment="1">
      <alignment vertical="center" wrapText="1"/>
    </xf>
    <xf numFmtId="0" fontId="28" fillId="3" borderId="64" xfId="0" applyFont="1" applyFill="1" applyBorder="1" applyAlignment="1">
      <alignment horizontal="center" vertical="center"/>
    </xf>
    <xf numFmtId="0" fontId="28" fillId="3" borderId="55" xfId="0" applyFont="1" applyFill="1" applyBorder="1" applyAlignment="1">
      <alignment horizontal="center" vertical="center"/>
    </xf>
    <xf numFmtId="0" fontId="28" fillId="3" borderId="63" xfId="0" applyFont="1"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4" fillId="0" borderId="56" xfId="0" applyFont="1" applyBorder="1" applyAlignment="1">
      <alignment vertical="center"/>
    </xf>
    <xf numFmtId="0" fontId="4" fillId="0" borderId="57" xfId="0" applyFont="1" applyBorder="1" applyAlignment="1">
      <alignment vertical="center"/>
    </xf>
    <xf numFmtId="0" fontId="0" fillId="0" borderId="58" xfId="0" applyBorder="1" applyAlignment="1">
      <alignment horizontal="right" vertical="top"/>
    </xf>
    <xf numFmtId="0" fontId="0" fillId="0" borderId="59" xfId="0" applyBorder="1" applyAlignment="1">
      <alignment horizontal="right" vertical="top"/>
    </xf>
    <xf numFmtId="0" fontId="0" fillId="0" borderId="60" xfId="0" applyBorder="1" applyAlignment="1">
      <alignment horizontal="right" vertical="top"/>
    </xf>
    <xf numFmtId="0" fontId="4" fillId="0" borderId="3" xfId="0" applyFont="1" applyBorder="1" applyAlignment="1">
      <alignment vertical="top"/>
    </xf>
    <xf numFmtId="0" fontId="4" fillId="0" borderId="54" xfId="0" applyFont="1" applyBorder="1" applyAlignment="1">
      <alignment vertical="top"/>
    </xf>
    <xf numFmtId="0" fontId="4" fillId="0" borderId="0" xfId="0" applyFont="1" applyAlignment="1">
      <alignment vertical="top"/>
    </xf>
    <xf numFmtId="0" fontId="4" fillId="0" borderId="44" xfId="0" applyFont="1" applyBorder="1" applyAlignment="1">
      <alignment vertical="top"/>
    </xf>
    <xf numFmtId="0" fontId="4" fillId="0" borderId="46" xfId="0" applyFont="1" applyBorder="1" applyAlignment="1">
      <alignment vertical="top"/>
    </xf>
    <xf numFmtId="0" fontId="4" fillId="0" borderId="47" xfId="0" applyFont="1" applyBorder="1" applyAlignment="1">
      <alignment vertical="top"/>
    </xf>
    <xf numFmtId="0" fontId="6" fillId="2" borderId="52" xfId="0" applyFont="1" applyFill="1" applyBorder="1" applyAlignment="1">
      <alignment horizontal="center" vertical="center"/>
    </xf>
    <xf numFmtId="0" fontId="6" fillId="2" borderId="53" xfId="0" applyFont="1" applyFill="1" applyBorder="1" applyAlignment="1">
      <alignment horizontal="center" vertical="center"/>
    </xf>
    <xf numFmtId="0" fontId="4" fillId="0" borderId="7" xfId="0" applyFont="1" applyBorder="1" applyAlignment="1">
      <alignment horizontal="left"/>
    </xf>
    <xf numFmtId="0" fontId="4" fillId="0" borderId="8" xfId="0" applyFont="1" applyBorder="1" applyAlignment="1">
      <alignment horizontal="left"/>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5" fillId="0" borderId="7"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pplyProtection="1">
      <alignment vertical="center" wrapText="1"/>
      <protection locked="0"/>
    </xf>
    <xf numFmtId="0" fontId="5" fillId="0" borderId="32" xfId="0" applyFont="1" applyBorder="1" applyAlignment="1">
      <alignment vertical="center" wrapText="1"/>
    </xf>
    <xf numFmtId="0" fontId="6" fillId="2" borderId="18" xfId="0" applyFont="1" applyFill="1" applyBorder="1" applyAlignment="1">
      <alignment horizontal="center" vertical="center"/>
    </xf>
    <xf numFmtId="0" fontId="0" fillId="2" borderId="4" xfId="0" applyFill="1" applyBorder="1" applyAlignment="1">
      <alignment horizontal="center" vertical="center"/>
    </xf>
    <xf numFmtId="0" fontId="0" fillId="2" borderId="18" xfId="0" applyFill="1" applyBorder="1" applyAlignment="1">
      <alignment horizontal="center" vertical="center"/>
    </xf>
    <xf numFmtId="0" fontId="0" fillId="2" borderId="5" xfId="0" applyFill="1" applyBorder="1" applyAlignment="1">
      <alignment horizontal="center" vertical="center"/>
    </xf>
    <xf numFmtId="0" fontId="5" fillId="0" borderId="4" xfId="0" applyFont="1" applyBorder="1" applyAlignment="1">
      <alignment horizontal="left" vertical="center" wrapText="1"/>
    </xf>
    <xf numFmtId="0" fontId="5" fillId="0" borderId="7" xfId="0" applyFont="1" applyBorder="1" applyAlignment="1">
      <alignment horizontal="left" vertical="center" wrapText="1"/>
    </xf>
    <xf numFmtId="0" fontId="5" fillId="0" borderId="21" xfId="0" applyFont="1" applyBorder="1" applyAlignment="1">
      <alignment vertical="center" wrapText="1"/>
    </xf>
    <xf numFmtId="0" fontId="5" fillId="0" borderId="21" xfId="0" applyFont="1" applyBorder="1" applyAlignment="1" applyProtection="1">
      <alignment vertical="center" wrapText="1"/>
      <protection locked="0"/>
    </xf>
    <xf numFmtId="0" fontId="5" fillId="0" borderId="4" xfId="0" applyFont="1" applyBorder="1" applyAlignment="1">
      <alignment vertical="center" wrapText="1"/>
    </xf>
    <xf numFmtId="0" fontId="5" fillId="0" borderId="4" xfId="0" applyFont="1" applyBorder="1" applyAlignment="1" applyProtection="1">
      <alignment vertical="center" wrapText="1"/>
      <protection locked="0"/>
    </xf>
    <xf numFmtId="0" fontId="4" fillId="0" borderId="10" xfId="0" applyFont="1" applyBorder="1" applyAlignment="1">
      <alignment horizontal="center" vertical="center"/>
    </xf>
    <xf numFmtId="0" fontId="6" fillId="0" borderId="78" xfId="0" applyFont="1" applyBorder="1" applyAlignment="1">
      <alignment horizontal="center" vertical="center"/>
    </xf>
    <xf numFmtId="0" fontId="6" fillId="2" borderId="8" xfId="0" applyFont="1" applyFill="1" applyBorder="1" applyAlignment="1">
      <alignment horizontal="center" vertical="center"/>
    </xf>
    <xf numFmtId="0" fontId="35" fillId="0" borderId="0" xfId="0" applyFont="1" applyAlignment="1">
      <alignment horizontal="left" vertical="top" wrapText="1"/>
    </xf>
    <xf numFmtId="0" fontId="0" fillId="0" borderId="75" xfId="0" applyBorder="1" applyAlignment="1">
      <alignment horizontal="right" vertical="top"/>
    </xf>
    <xf numFmtId="0" fontId="0" fillId="0" borderId="48" xfId="0" applyBorder="1" applyAlignment="1">
      <alignment horizontal="right" vertical="top"/>
    </xf>
    <xf numFmtId="0" fontId="0" fillId="0" borderId="49" xfId="0" applyBorder="1" applyAlignment="1">
      <alignment horizontal="right" vertical="top"/>
    </xf>
    <xf numFmtId="0" fontId="4" fillId="0" borderId="76" xfId="0" applyFont="1" applyBorder="1" applyAlignment="1">
      <alignment vertical="top"/>
    </xf>
    <xf numFmtId="0" fontId="4" fillId="0" borderId="71" xfId="0" applyFont="1" applyBorder="1" applyAlignment="1">
      <alignment vertical="top"/>
    </xf>
    <xf numFmtId="0" fontId="4" fillId="0" borderId="77" xfId="0" applyFont="1" applyBorder="1" applyAlignment="1">
      <alignment vertical="top"/>
    </xf>
    <xf numFmtId="0" fontId="4" fillId="0" borderId="43" xfId="0" applyFont="1" applyBorder="1" applyAlignment="1">
      <alignment vertical="top"/>
    </xf>
    <xf numFmtId="0" fontId="4" fillId="0" borderId="45" xfId="0" applyFont="1" applyBorder="1" applyAlignment="1">
      <alignment vertical="top"/>
    </xf>
    <xf numFmtId="0" fontId="8" fillId="2" borderId="2" xfId="1" applyFont="1" applyFill="1" applyBorder="1" applyAlignment="1">
      <alignment wrapText="1"/>
    </xf>
    <xf numFmtId="0" fontId="8" fillId="2" borderId="0" xfId="1" applyFont="1" applyFill="1" applyBorder="1" applyAlignment="1">
      <alignment wrapText="1"/>
    </xf>
    <xf numFmtId="0" fontId="8" fillId="2" borderId="3" xfId="1" applyFont="1" applyFill="1" applyBorder="1" applyAlignment="1">
      <alignment wrapText="1"/>
    </xf>
    <xf numFmtId="0" fontId="8" fillId="2" borderId="29" xfId="1" applyFont="1" applyFill="1" applyBorder="1" applyAlignment="1">
      <alignment wrapText="1"/>
    </xf>
    <xf numFmtId="0" fontId="5" fillId="0" borderId="50" xfId="0" applyFont="1" applyBorder="1" applyAlignment="1">
      <alignment vertical="center" wrapText="1"/>
    </xf>
    <xf numFmtId="0" fontId="5" fillId="0" borderId="34" xfId="0" applyFont="1" applyBorder="1" applyAlignment="1">
      <alignment vertical="center" wrapText="1"/>
    </xf>
    <xf numFmtId="0" fontId="5" fillId="0" borderId="51" xfId="0" applyFont="1" applyBorder="1" applyAlignment="1">
      <alignment vertical="center" wrapText="1"/>
    </xf>
    <xf numFmtId="0" fontId="4" fillId="0" borderId="2" xfId="0" applyFont="1" applyBorder="1"/>
    <xf numFmtId="0" fontId="4" fillId="0" borderId="0" xfId="0" applyFont="1"/>
    <xf numFmtId="0" fontId="4" fillId="0" borderId="30" xfId="0" applyFont="1" applyBorder="1"/>
    <xf numFmtId="0" fontId="4" fillId="0" borderId="73" xfId="0" applyFont="1" applyBorder="1"/>
    <xf numFmtId="0" fontId="4" fillId="0" borderId="65" xfId="0" applyFont="1" applyBorder="1"/>
    <xf numFmtId="0" fontId="4" fillId="0" borderId="74" xfId="0" applyFont="1" applyBorder="1"/>
    <xf numFmtId="0" fontId="4" fillId="0" borderId="70" xfId="0" applyFont="1" applyBorder="1"/>
    <xf numFmtId="0" fontId="4" fillId="0" borderId="71" xfId="0" applyFont="1" applyBorder="1"/>
    <xf numFmtId="0" fontId="4" fillId="0" borderId="72" xfId="0" applyFont="1" applyBorder="1"/>
    <xf numFmtId="0" fontId="4" fillId="0" borderId="56" xfId="0" applyFont="1" applyBorder="1"/>
    <xf numFmtId="0" fontId="4" fillId="0" borderId="57" xfId="0" applyFont="1" applyBorder="1"/>
    <xf numFmtId="0" fontId="4" fillId="0" borderId="68" xfId="0" applyFont="1" applyBorder="1"/>
    <xf numFmtId="0" fontId="5" fillId="0" borderId="16" xfId="0" applyFont="1" applyBorder="1" applyAlignment="1">
      <alignment wrapText="1"/>
    </xf>
    <xf numFmtId="0" fontId="5" fillId="0" borderId="15" xfId="0" applyFont="1" applyBorder="1" applyAlignment="1">
      <alignment wrapText="1"/>
    </xf>
    <xf numFmtId="0" fontId="5" fillId="0" borderId="33" xfId="0" applyFont="1" applyBorder="1" applyAlignment="1">
      <alignment wrapText="1"/>
    </xf>
    <xf numFmtId="0" fontId="10" fillId="2" borderId="14" xfId="0" applyFont="1" applyFill="1" applyBorder="1" applyAlignment="1">
      <alignment horizontal="center"/>
    </xf>
    <xf numFmtId="0" fontId="10" fillId="2" borderId="11" xfId="0" applyFont="1" applyFill="1" applyBorder="1" applyAlignment="1">
      <alignment horizontal="center"/>
    </xf>
    <xf numFmtId="0" fontId="10" fillId="2" borderId="13" xfId="0" applyFont="1" applyFill="1" applyBorder="1" applyAlignment="1">
      <alignment horizontal="center"/>
    </xf>
    <xf numFmtId="0" fontId="8" fillId="2" borderId="12" xfId="0" applyFont="1" applyFill="1" applyBorder="1" applyAlignment="1">
      <alignment horizontal="center"/>
    </xf>
    <xf numFmtId="0" fontId="8" fillId="2" borderId="11" xfId="0" applyFont="1" applyFill="1" applyBorder="1" applyAlignment="1">
      <alignment horizontal="center"/>
    </xf>
    <xf numFmtId="0" fontId="8" fillId="2" borderId="13" xfId="0" applyFont="1" applyFill="1" applyBorder="1" applyAlignment="1">
      <alignment horizontal="center"/>
    </xf>
    <xf numFmtId="0" fontId="32" fillId="3" borderId="64" xfId="0" applyFont="1" applyFill="1" applyBorder="1" applyAlignment="1">
      <alignment horizontal="center" vertical="center"/>
    </xf>
    <xf numFmtId="0" fontId="6" fillId="2" borderId="7" xfId="0" applyFont="1" applyFill="1" applyBorder="1" applyAlignment="1" applyProtection="1">
      <alignment horizontal="left" vertical="top" wrapText="1"/>
      <protection locked="0"/>
    </xf>
    <xf numFmtId="0" fontId="6" fillId="2" borderId="5" xfId="0" applyFont="1" applyFill="1" applyBorder="1" applyAlignment="1" applyProtection="1">
      <alignment horizontal="left" vertical="top" wrapText="1"/>
      <protection locked="0"/>
    </xf>
    <xf numFmtId="0" fontId="6" fillId="2" borderId="32" xfId="0" applyFont="1" applyFill="1" applyBorder="1" applyAlignment="1" applyProtection="1">
      <alignment horizontal="left" vertical="top" wrapText="1"/>
      <protection locked="0"/>
    </xf>
    <xf numFmtId="0" fontId="24" fillId="0" borderId="7" xfId="0" applyFont="1" applyBorder="1" applyAlignment="1">
      <alignment horizontal="center"/>
    </xf>
    <xf numFmtId="0" fontId="24" fillId="0" borderId="32" xfId="0" applyFont="1" applyBorder="1" applyAlignment="1">
      <alignment horizontal="center"/>
    </xf>
    <xf numFmtId="0" fontId="5" fillId="0" borderId="39" xfId="0" applyFont="1" applyBorder="1" applyAlignment="1">
      <alignment vertical="center" wrapText="1"/>
    </xf>
    <xf numFmtId="0" fontId="34" fillId="0" borderId="42" xfId="0" applyFont="1" applyBorder="1" applyAlignment="1">
      <alignment horizontal="left" vertical="center" wrapText="1"/>
    </xf>
    <xf numFmtId="0" fontId="34" fillId="0" borderId="0" xfId="0" applyFont="1" applyAlignment="1">
      <alignment horizontal="left" vertical="center" wrapText="1"/>
    </xf>
    <xf numFmtId="0" fontId="5" fillId="0" borderId="18" xfId="0" applyFont="1" applyBorder="1" applyAlignment="1">
      <alignment vertical="center"/>
    </xf>
    <xf numFmtId="0" fontId="5" fillId="0" borderId="5" xfId="0" applyFont="1" applyBorder="1" applyAlignment="1">
      <alignment vertical="center"/>
    </xf>
    <xf numFmtId="0" fontId="5" fillId="0" borderId="32" xfId="0" applyFont="1" applyBorder="1" applyAlignment="1">
      <alignment vertical="center"/>
    </xf>
    <xf numFmtId="0" fontId="4" fillId="0" borderId="20" xfId="0" applyFont="1" applyBorder="1"/>
    <xf numFmtId="0" fontId="4" fillId="0" borderId="18" xfId="0" applyFont="1" applyBorder="1"/>
    <xf numFmtId="0" fontId="8" fillId="0" borderId="7" xfId="0" applyFont="1" applyBorder="1" applyAlignment="1">
      <alignment horizontal="center"/>
    </xf>
    <xf numFmtId="0" fontId="8" fillId="0" borderId="32" xfId="0" applyFont="1" applyBorder="1" applyAlignment="1">
      <alignment horizontal="center"/>
    </xf>
  </cellXfs>
  <cellStyles count="2">
    <cellStyle name="Hyperlink" xfId="1" builtinId="8"/>
    <cellStyle name="Standaard" xfId="0" builtinId="0"/>
  </cellStyles>
  <dxfs count="3">
    <dxf>
      <numFmt numFmtId="22" formatCode="mmm/yy"/>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1.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1/relationships/FeaturePropertyBag" Target="featurePropertyBag/featurePropertyBag.xml"/><Relationship Id="rId5" Type="http://schemas.openxmlformats.org/officeDocument/2006/relationships/worksheet" Target="worksheets/sheet5.xml"/><Relationship Id="rId15" Type="http://schemas.openxmlformats.org/officeDocument/2006/relationships/theme" Target="theme/theme1.xml"/><Relationship Id="rId23" Type="http://schemas.microsoft.com/office/2017/10/relationships/person" Target="persons/person.xml"/><Relationship Id="rId28" Type="http://schemas.openxmlformats.org/officeDocument/2006/relationships/customXml" Target="../customXml/item3.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17/06/relationships/rdRichValueTypes" Target="richData/rdRichValueTypes.xml"/><Relationship Id="rId27" Type="http://schemas.openxmlformats.org/officeDocument/2006/relationships/customXml" Target="../customXml/item2.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png"/><Relationship Id="rId1" Type="http://schemas.openxmlformats.org/officeDocument/2006/relationships/image" Target="../media/image1.jpe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1">
  <rv s="0">
    <v>0</v>
    <v>5</v>
  </rv>
  <rv s="0">
    <v>1</v>
    <v>5</v>
  </rv>
  <rv s="0">
    <v>2</v>
    <v>5</v>
  </rv>
  <rv s="0">
    <v>3</v>
    <v>5</v>
  </rv>
  <rv s="0">
    <v>4</v>
    <v>5</v>
  </rv>
  <rv s="0">
    <v>5</v>
    <v>5</v>
  </rv>
  <rv s="0">
    <v>6</v>
    <v>5</v>
  </rv>
  <rv s="0">
    <v>7</v>
    <v>5</v>
  </rv>
  <rv s="0">
    <v>8</v>
    <v>5</v>
  </rv>
  <rv s="0">
    <v>9</v>
    <v>5</v>
  </rv>
  <rv s="0">
    <v>10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E27B50B-E611-4BE0-9A50-CFBA1EAB7C02}" name="Table4" displayName="Table4" ref="A1:K12" totalsRowShown="0">
  <autoFilter ref="A1:K12" xr:uid="{7D1F1452-2C96-4F50-8436-E37B094B7CF4}"/>
  <tableColumns count="11">
    <tableColumn id="1" xr3:uid="{C936D6B8-13DA-434B-AECB-7ACE91EFFD14}" name="Materiaal"/>
    <tableColumn id="13" xr3:uid="{2430F748-6776-455A-B13B-D165C315E459}" name="pilot" dataDxfId="2"/>
    <tableColumn id="17" xr3:uid="{994C1CCB-32C4-4F86-8EE9-6AF2D57F5BC8}" name="Publicatie" dataDxfId="1"/>
    <tableColumn id="2" xr3:uid="{CE0DB355-AE0C-4880-AB5D-27C8AD4F5636}" name="EURAL code"/>
    <tableColumn id="3" xr3:uid="{F4048815-D081-48BF-8041-874772A53667}" name="Kolom1" dataDxfId="0"/>
    <tableColumn id="4" xr3:uid="{1D82EBB0-4902-411E-8261-FCF5278F3BA0}" name="Benaming materialenlijst"/>
    <tableColumn id="5" xr3:uid="{EEE5BF6B-1EBB-4973-A5D0-95AB8C390887}" name="Recycled content"/>
    <tableColumn id="6" xr3:uid="{986878BA-D083-4667-ACCA-E1AE0B0EEB5E}" name="CO2besparing"/>
    <tableColumn id="7" xr3:uid="{0A8EE4A4-68B7-48E3-97D6-CEA9B5FD8557}" name="link bouw en sloopafval"/>
    <tableColumn id="16" xr3:uid="{8E2AA4D9-C2F1-4C80-ACE4-ECFAFB23ECBD}" name="Opmerkingen"/>
    <tableColumn id="10" xr3:uid="{3C87B208-3268-465B-857A-F6F7AC2FA4EA}" name="Waarschuwing gevaarlijke materialen"/>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ouwensloopafval.b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bouwensloopafval.be/meer-informatie/linoleum/r/recDjRsrZTvarVvQp" TargetMode="External"/><Relationship Id="rId3" Type="http://schemas.openxmlformats.org/officeDocument/2006/relationships/hyperlink" Target="https://www.bouwensloopafval.be/meer-informatie/gips/r/recQEWneWwDX7XHMa" TargetMode="External"/><Relationship Id="rId7" Type="http://schemas.openxmlformats.org/officeDocument/2006/relationships/hyperlink" Target="https://www.bouwensloopafval.be/meer-informatie/tapijttegels/r/recjxTQGOCgp2q4VO" TargetMode="External"/><Relationship Id="rId12" Type="http://schemas.openxmlformats.org/officeDocument/2006/relationships/table" Target="../tables/table1.xml"/><Relationship Id="rId2" Type="http://schemas.openxmlformats.org/officeDocument/2006/relationships/hyperlink" Target="https://www.bouwensloopafval.be/meer-informatie/vlakglas/r/recaBtj3k8fHH9GUF" TargetMode="External"/><Relationship Id="rId1" Type="http://schemas.openxmlformats.org/officeDocument/2006/relationships/hyperlink" Target="https://www.bouwensloopafval.be/meer-informatie/dakbitumen/r/rec9CVgWxKJuTP1HW" TargetMode="External"/><Relationship Id="rId6" Type="http://schemas.openxmlformats.org/officeDocument/2006/relationships/hyperlink" Target="https://www.bouwensloopafval.be/meer-informatie/pvc+profielen/r/recpDJHa0346dns1b" TargetMode="External"/><Relationship Id="rId11" Type="http://schemas.openxmlformats.org/officeDocument/2006/relationships/hyperlink" Target="https://www.bouwensloopafval.be/meer-informatie/rotswol/r/recSZIDQHOJipd6pJ" TargetMode="External"/><Relationship Id="rId5" Type="http://schemas.openxmlformats.org/officeDocument/2006/relationships/hyperlink" Target="https://www.bouwensloopafval.be/meer-informatie/aluminium/r/recl07qJGQ5EhLtNR" TargetMode="External"/><Relationship Id="rId10" Type="http://schemas.openxmlformats.org/officeDocument/2006/relationships/hyperlink" Target="https://www.bouwensloopafval.be/meer-informatie/glaswol/r/recEo2I7NdbWeId0i" TargetMode="External"/><Relationship Id="rId4" Type="http://schemas.openxmlformats.org/officeDocument/2006/relationships/hyperlink" Target="https://www.bouwensloopafval.be/meer-informatie/niet+verontreinigd+behandeld+houtafval/r/recja2S0syLgb6kh9" TargetMode="External"/><Relationship Id="rId9" Type="http://schemas.openxmlformats.org/officeDocument/2006/relationships/hyperlink" Target="https://www.bouwensloopafval.be/meer-informatie/vinyl/r/rec6hlhmG0oSxncN4"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ouwensloopafval.b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ouwensloopafval.be/"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ouwensloopafval.be/"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ouwensloopafval.b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ouwensloopafval.b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ouwensloopafval.be/"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bouwensloopafval.b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bouwensloopafval.be/"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bouwensloopafval.be/"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bouwensloopafval.be/"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bouwensloopafval.b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F3E39-4CED-41A1-AE3A-B1ABDC5367EF}">
  <sheetPr>
    <pageSetUpPr fitToPage="1"/>
  </sheetPr>
  <dimension ref="A1:AD56"/>
  <sheetViews>
    <sheetView zoomScaleNormal="100" workbookViewId="0">
      <selection activeCell="J11" sqref="J11"/>
    </sheetView>
  </sheetViews>
  <sheetFormatPr defaultRowHeight="15" customHeight="1"/>
  <cols>
    <col min="1" max="1" width="25.44140625" style="24" customWidth="1"/>
    <col min="2" max="2" width="10.6640625" style="1" customWidth="1"/>
    <col min="3" max="3" width="10.6640625" customWidth="1"/>
    <col min="4" max="4" width="12.33203125" customWidth="1"/>
    <col min="5" max="6" width="5.6640625" customWidth="1"/>
    <col min="7" max="8" width="10.6640625" customWidth="1"/>
  </cols>
  <sheetData>
    <row r="1" spans="1:9" ht="42.75" customHeight="1" thickBot="1">
      <c r="A1" s="64" t="s">
        <v>0</v>
      </c>
      <c r="B1" s="125" t="s">
        <v>1</v>
      </c>
      <c r="C1" s="126"/>
      <c r="D1" s="126"/>
      <c r="E1" s="126"/>
      <c r="F1" s="126"/>
      <c r="G1" s="127"/>
      <c r="H1" s="65" t="s">
        <v>2</v>
      </c>
    </row>
    <row r="2" spans="1:9" ht="15" customHeight="1">
      <c r="A2" s="47" t="s">
        <v>3</v>
      </c>
      <c r="B2" s="41" t="s">
        <v>4</v>
      </c>
      <c r="C2" s="42"/>
      <c r="D2" s="42"/>
      <c r="E2" s="42"/>
      <c r="F2" s="42"/>
      <c r="G2" s="43"/>
      <c r="H2" s="44"/>
      <c r="I2" s="30"/>
    </row>
    <row r="3" spans="1:9" ht="15" customHeight="1">
      <c r="A3" s="48"/>
      <c r="B3" s="41" t="s">
        <v>5</v>
      </c>
      <c r="C3" s="42"/>
      <c r="D3" s="42"/>
      <c r="E3" s="42"/>
      <c r="F3" s="42"/>
      <c r="G3" s="42"/>
      <c r="H3" s="42"/>
      <c r="I3" s="30"/>
    </row>
    <row r="4" spans="1:9" ht="15" customHeight="1">
      <c r="A4" s="49"/>
      <c r="B4" s="118" t="s">
        <v>6</v>
      </c>
      <c r="C4" s="119"/>
      <c r="D4" s="119"/>
      <c r="E4" s="119"/>
      <c r="F4" s="119"/>
      <c r="G4" s="119"/>
      <c r="H4" s="44"/>
      <c r="I4" s="30"/>
    </row>
    <row r="5" spans="1:9" ht="142.5" customHeight="1">
      <c r="A5" s="145" t="s">
        <v>7</v>
      </c>
      <c r="B5" s="146"/>
      <c r="C5" s="146"/>
      <c r="D5" s="146"/>
      <c r="E5" s="146"/>
      <c r="F5" s="146"/>
      <c r="G5" s="146"/>
      <c r="H5" s="146"/>
      <c r="I5" s="30"/>
    </row>
    <row r="6" spans="1:9" ht="27" customHeight="1">
      <c r="A6" s="50" t="s">
        <v>8</v>
      </c>
      <c r="B6" s="147" t="s">
        <v>9</v>
      </c>
      <c r="C6" s="148"/>
      <c r="D6" s="148"/>
      <c r="E6" s="148"/>
      <c r="F6" s="148"/>
      <c r="G6" s="149"/>
      <c r="H6" s="150"/>
      <c r="I6" s="30"/>
    </row>
    <row r="7" spans="1:9" ht="15" customHeight="1">
      <c r="A7" s="51" t="s">
        <v>10</v>
      </c>
      <c r="B7" s="118" t="s">
        <v>11</v>
      </c>
      <c r="C7" s="119"/>
      <c r="D7" s="119"/>
      <c r="E7" s="119"/>
      <c r="F7" s="119"/>
      <c r="G7" s="119"/>
      <c r="H7" s="119"/>
      <c r="I7" s="30"/>
    </row>
    <row r="8" spans="1:9" ht="15" customHeight="1">
      <c r="A8" s="52" t="s">
        <v>12</v>
      </c>
      <c r="B8" s="62" t="s">
        <v>13</v>
      </c>
      <c r="C8" s="45" t="s">
        <v>14</v>
      </c>
      <c r="D8" s="46" t="s">
        <v>15</v>
      </c>
      <c r="E8" s="128" t="s">
        <v>16</v>
      </c>
      <c r="F8" s="129"/>
      <c r="G8" s="45" t="s">
        <v>17</v>
      </c>
      <c r="H8" s="63" t="s">
        <v>18</v>
      </c>
      <c r="I8" s="30"/>
    </row>
    <row r="9" spans="1:9" ht="15" customHeight="1">
      <c r="A9" s="53" t="s">
        <v>19</v>
      </c>
      <c r="B9" s="120" t="s">
        <v>20</v>
      </c>
      <c r="C9" s="151"/>
      <c r="D9" s="152" t="s">
        <v>21</v>
      </c>
      <c r="E9" s="152"/>
      <c r="F9" s="152"/>
      <c r="G9" s="153" t="s">
        <v>22</v>
      </c>
      <c r="H9" s="154"/>
      <c r="I9" s="30"/>
    </row>
    <row r="10" spans="1:9" ht="15" customHeight="1">
      <c r="A10" s="54"/>
      <c r="B10" s="36" t="s">
        <v>23</v>
      </c>
      <c r="C10" s="6" t="s">
        <v>15</v>
      </c>
      <c r="D10" s="37" t="s">
        <v>24</v>
      </c>
      <c r="E10" s="143" t="s">
        <v>15</v>
      </c>
      <c r="F10" s="144"/>
      <c r="G10" s="36" t="s">
        <v>25</v>
      </c>
      <c r="H10" s="6" t="s">
        <v>15</v>
      </c>
      <c r="I10" s="30"/>
    </row>
    <row r="11" spans="1:9" ht="28.5" customHeight="1">
      <c r="A11" s="55" t="s">
        <v>26</v>
      </c>
      <c r="B11" s="155" t="s">
        <v>27</v>
      </c>
      <c r="C11" s="155"/>
      <c r="D11" s="155"/>
      <c r="E11" s="155"/>
      <c r="F11" s="155"/>
      <c r="G11" s="155"/>
      <c r="H11" s="156"/>
      <c r="I11" s="30"/>
    </row>
    <row r="12" spans="1:9" ht="27.75" customHeight="1">
      <c r="A12" s="55" t="s">
        <v>28</v>
      </c>
      <c r="B12" s="157" t="s">
        <v>29</v>
      </c>
      <c r="C12" s="158"/>
      <c r="D12" s="157"/>
      <c r="E12" s="159"/>
      <c r="F12" s="160"/>
      <c r="G12" s="159"/>
      <c r="H12" s="147"/>
      <c r="I12" s="30"/>
    </row>
    <row r="13" spans="1:9" ht="15" customHeight="1">
      <c r="A13" s="55" t="s">
        <v>30</v>
      </c>
      <c r="B13" s="103" t="s">
        <v>31</v>
      </c>
      <c r="C13" s="161" t="s">
        <v>32</v>
      </c>
      <c r="D13" s="162"/>
      <c r="E13" s="120" t="s">
        <v>33</v>
      </c>
      <c r="F13" s="163"/>
      <c r="G13" s="161" t="s">
        <v>32</v>
      </c>
      <c r="H13" s="162"/>
      <c r="I13" s="30"/>
    </row>
    <row r="14" spans="1:9" ht="15" customHeight="1">
      <c r="A14" s="104"/>
      <c r="B14" s="157" t="s">
        <v>34</v>
      </c>
      <c r="C14" s="158"/>
      <c r="D14" s="157"/>
      <c r="E14" s="159"/>
      <c r="F14" s="160"/>
      <c r="G14" s="159"/>
      <c r="H14" s="147"/>
      <c r="I14" s="30"/>
    </row>
    <row r="15" spans="1:9" ht="27.75" customHeight="1" thickBot="1">
      <c r="A15" s="56" t="s">
        <v>35</v>
      </c>
      <c r="B15" s="109" t="s">
        <v>36</v>
      </c>
      <c r="C15" s="110"/>
      <c r="D15" s="110"/>
      <c r="E15" s="110"/>
      <c r="F15" s="110"/>
      <c r="G15" s="110"/>
      <c r="H15" s="111"/>
      <c r="I15" s="30"/>
    </row>
    <row r="16" spans="1:9" ht="14.4">
      <c r="A16" s="57" t="s">
        <v>37</v>
      </c>
      <c r="B16" s="141" t="s">
        <v>38</v>
      </c>
      <c r="C16" s="142"/>
      <c r="D16" s="142"/>
      <c r="E16" s="25" t="b">
        <v>0</v>
      </c>
      <c r="F16" s="113" t="s">
        <v>39</v>
      </c>
      <c r="G16" s="113"/>
      <c r="H16" s="113"/>
      <c r="I16" s="38"/>
    </row>
    <row r="17" spans="1:30" ht="14.4">
      <c r="A17" s="53"/>
      <c r="B17" s="120" t="s">
        <v>40</v>
      </c>
      <c r="C17" s="121"/>
      <c r="D17" s="121"/>
      <c r="E17" s="26" t="b">
        <v>0</v>
      </c>
      <c r="F17" s="112" t="s">
        <v>41</v>
      </c>
      <c r="G17" s="112"/>
      <c r="H17" s="112"/>
      <c r="I17" s="39"/>
    </row>
    <row r="18" spans="1:30" ht="14.4">
      <c r="A18" s="53"/>
      <c r="B18" s="120" t="s">
        <v>42</v>
      </c>
      <c r="C18" s="121"/>
      <c r="D18" s="121"/>
      <c r="E18" s="26" t="b">
        <v>0</v>
      </c>
      <c r="F18" s="112" t="s">
        <v>43</v>
      </c>
      <c r="G18" s="112"/>
      <c r="H18" s="112"/>
      <c r="I18" s="35"/>
    </row>
    <row r="19" spans="1:30" ht="15" customHeight="1">
      <c r="A19" s="53"/>
      <c r="B19" s="120" t="s">
        <v>44</v>
      </c>
      <c r="C19" s="121"/>
      <c r="D19" s="121"/>
      <c r="E19" s="27" t="b">
        <v>0</v>
      </c>
      <c r="F19" s="112" t="s">
        <v>45</v>
      </c>
      <c r="G19" s="112"/>
      <c r="H19" s="112"/>
      <c r="I19" s="35"/>
    </row>
    <row r="20" spans="1:30" ht="31.5" customHeight="1">
      <c r="A20" s="50" t="s">
        <v>46</v>
      </c>
      <c r="B20" s="114" t="s">
        <v>47</v>
      </c>
      <c r="C20" s="115"/>
      <c r="D20" s="115"/>
      <c r="E20" s="115"/>
      <c r="F20" s="115"/>
      <c r="G20" s="115"/>
      <c r="H20" s="115"/>
      <c r="I20" s="40"/>
      <c r="J20" s="29"/>
      <c r="K20" s="29"/>
    </row>
    <row r="21" spans="1:30" ht="42.75" customHeight="1">
      <c r="A21" s="58" t="s">
        <v>48</v>
      </c>
      <c r="B21" s="122" t="s">
        <v>49</v>
      </c>
      <c r="C21" s="115"/>
      <c r="D21" s="115"/>
      <c r="E21" s="115"/>
      <c r="F21" s="115"/>
      <c r="G21" s="115"/>
      <c r="H21" s="115"/>
      <c r="I21" s="30"/>
    </row>
    <row r="22" spans="1:30" s="4" customFormat="1" ht="31.5" customHeight="1" thickBot="1">
      <c r="A22" s="59" t="s">
        <v>50</v>
      </c>
      <c r="B22" s="123" t="s">
        <v>51</v>
      </c>
      <c r="C22" s="124"/>
      <c r="D22" s="124"/>
      <c r="E22" s="124"/>
      <c r="F22" s="124"/>
      <c r="G22" s="124"/>
      <c r="H22" s="124"/>
      <c r="I22" s="30"/>
      <c r="J22"/>
      <c r="K22"/>
      <c r="L22"/>
      <c r="M22"/>
      <c r="N22"/>
      <c r="O22"/>
      <c r="P22"/>
      <c r="Q22"/>
      <c r="R22"/>
      <c r="S22"/>
      <c r="T22"/>
      <c r="U22"/>
      <c r="V22"/>
      <c r="W22"/>
      <c r="X22"/>
      <c r="Y22"/>
      <c r="Z22"/>
      <c r="AA22"/>
      <c r="AB22"/>
      <c r="AC22"/>
      <c r="AD22"/>
    </row>
    <row r="23" spans="1:30" ht="14.4">
      <c r="A23" s="60" t="s">
        <v>52</v>
      </c>
      <c r="B23" s="130" t="s">
        <v>53</v>
      </c>
      <c r="C23" s="131"/>
      <c r="D23" s="131"/>
      <c r="E23" s="131"/>
      <c r="F23" s="131"/>
      <c r="G23" s="131"/>
      <c r="H23" s="131"/>
      <c r="I23" s="30"/>
    </row>
    <row r="24" spans="1:30" ht="14.4">
      <c r="A24" s="53" t="s">
        <v>54</v>
      </c>
      <c r="B24" s="118" t="s">
        <v>55</v>
      </c>
      <c r="C24" s="119"/>
      <c r="D24" s="119"/>
      <c r="E24" s="119"/>
      <c r="F24" s="119"/>
      <c r="G24" s="119"/>
      <c r="H24" s="119"/>
      <c r="I24" s="30"/>
    </row>
    <row r="25" spans="1:30" ht="14.4">
      <c r="A25" s="61" t="s">
        <v>56</v>
      </c>
      <c r="B25" s="116" t="s">
        <v>57</v>
      </c>
      <c r="C25" s="117"/>
      <c r="D25" s="117"/>
      <c r="E25" s="117"/>
      <c r="F25" s="117"/>
      <c r="G25" s="117"/>
      <c r="H25" s="117"/>
      <c r="I25" s="30"/>
      <c r="O25" s="28"/>
    </row>
    <row r="26" spans="1:30" ht="15" customHeight="1">
      <c r="A26" s="50" t="s">
        <v>58</v>
      </c>
      <c r="B26" s="118" t="s">
        <v>59</v>
      </c>
      <c r="C26" s="119"/>
      <c r="D26" s="119"/>
      <c r="E26" s="119"/>
      <c r="F26" s="119"/>
      <c r="G26" s="119"/>
      <c r="H26" s="119"/>
      <c r="I26" s="30"/>
    </row>
    <row r="27" spans="1:30" ht="14.4">
      <c r="A27" s="132" t="s">
        <v>60</v>
      </c>
      <c r="B27" s="135" t="s">
        <v>61</v>
      </c>
      <c r="C27" s="135"/>
      <c r="D27" s="135"/>
      <c r="E27" s="135"/>
      <c r="F27" s="135"/>
      <c r="G27" s="135"/>
      <c r="H27" s="136"/>
    </row>
    <row r="28" spans="1:30" ht="14.4">
      <c r="A28" s="133"/>
      <c r="B28" s="137"/>
      <c r="C28" s="137"/>
      <c r="D28" s="137"/>
      <c r="E28" s="137"/>
      <c r="F28" s="137"/>
      <c r="G28" s="137"/>
      <c r="H28" s="138"/>
    </row>
    <row r="29" spans="1:30" ht="14.4">
      <c r="A29" s="134"/>
      <c r="B29" s="139"/>
      <c r="C29" s="139"/>
      <c r="D29" s="139"/>
      <c r="E29" s="139"/>
      <c r="F29" s="139"/>
      <c r="G29" s="139"/>
      <c r="H29" s="140"/>
    </row>
    <row r="30" spans="1:30" ht="14.4">
      <c r="A30" s="107" t="s">
        <v>62</v>
      </c>
      <c r="B30" s="107"/>
      <c r="C30" s="107"/>
      <c r="D30" s="107"/>
      <c r="E30" s="107"/>
      <c r="F30" s="107"/>
      <c r="G30" s="107"/>
      <c r="H30" s="107"/>
    </row>
    <row r="31" spans="1:30" ht="14.4">
      <c r="A31" s="108"/>
      <c r="B31" s="108"/>
      <c r="C31" s="108"/>
      <c r="D31" s="108"/>
      <c r="E31" s="108"/>
      <c r="F31" s="108"/>
      <c r="G31" s="108"/>
      <c r="H31" s="108"/>
    </row>
    <row r="32" spans="1:30" ht="14.4">
      <c r="A32" s="108"/>
      <c r="B32" s="108"/>
      <c r="C32" s="108"/>
      <c r="D32" s="108"/>
      <c r="E32" s="108"/>
      <c r="F32" s="108"/>
      <c r="G32" s="108"/>
      <c r="H32" s="108"/>
    </row>
    <row r="33" spans="1:8" ht="25.5" customHeight="1">
      <c r="A33" s="108"/>
      <c r="B33" s="108"/>
      <c r="C33" s="108"/>
      <c r="D33" s="108"/>
      <c r="E33" s="108"/>
      <c r="F33" s="108"/>
      <c r="G33" s="108"/>
      <c r="H33" s="108"/>
    </row>
    <row r="34" spans="1:8" ht="15" customHeight="1">
      <c r="A34" s="23"/>
    </row>
    <row r="35" spans="1:8" ht="15" customHeight="1">
      <c r="A35" s="23"/>
    </row>
    <row r="36" spans="1:8" ht="15" customHeight="1">
      <c r="A36" s="23"/>
    </row>
    <row r="37" spans="1:8" ht="15" customHeight="1">
      <c r="A37" s="23"/>
    </row>
    <row r="38" spans="1:8" ht="15" customHeight="1">
      <c r="A38" s="23"/>
    </row>
    <row r="39" spans="1:8" ht="15" customHeight="1">
      <c r="A39" s="23"/>
    </row>
    <row r="40" spans="1:8" ht="15" customHeight="1">
      <c r="A40" s="23"/>
    </row>
    <row r="41" spans="1:8" ht="15" customHeight="1">
      <c r="A41" s="23"/>
    </row>
    <row r="42" spans="1:8" ht="15" customHeight="1">
      <c r="A42" s="23"/>
    </row>
    <row r="43" spans="1:8" ht="15" customHeight="1">
      <c r="A43" s="23"/>
    </row>
    <row r="44" spans="1:8" ht="15" customHeight="1">
      <c r="A44" s="23"/>
    </row>
    <row r="45" spans="1:8" ht="15" customHeight="1">
      <c r="A45" s="23"/>
    </row>
    <row r="46" spans="1:8" ht="15" customHeight="1">
      <c r="A46" s="23"/>
    </row>
    <row r="47" spans="1:8" ht="15" customHeight="1">
      <c r="A47" s="23"/>
    </row>
    <row r="48" spans="1:8" ht="15" customHeight="1">
      <c r="A48" s="23"/>
    </row>
    <row r="49" spans="1:1" ht="15" customHeight="1">
      <c r="A49" s="23"/>
    </row>
    <row r="50" spans="1:1" ht="15" customHeight="1">
      <c r="A50" s="23"/>
    </row>
    <row r="51" spans="1:1" ht="15" customHeight="1">
      <c r="A51" s="23"/>
    </row>
    <row r="52" spans="1:1" ht="15" customHeight="1">
      <c r="A52" s="23"/>
    </row>
    <row r="53" spans="1:1" ht="15" customHeight="1">
      <c r="A53" s="23"/>
    </row>
    <row r="54" spans="1:1" ht="15" customHeight="1">
      <c r="A54" s="23"/>
    </row>
    <row r="55" spans="1:1" ht="15" customHeight="1">
      <c r="A55" s="23"/>
    </row>
    <row r="56" spans="1:1" ht="15" customHeight="1">
      <c r="A56" s="23"/>
    </row>
  </sheetData>
  <mergeCells count="35">
    <mergeCell ref="G13:H13"/>
    <mergeCell ref="B14:H14"/>
    <mergeCell ref="B4:G4"/>
    <mergeCell ref="E13:F13"/>
    <mergeCell ref="C13:D13"/>
    <mergeCell ref="B1:G1"/>
    <mergeCell ref="E8:F8"/>
    <mergeCell ref="B23:H23"/>
    <mergeCell ref="B24:H24"/>
    <mergeCell ref="A27:A29"/>
    <mergeCell ref="B27:H29"/>
    <mergeCell ref="B16:D16"/>
    <mergeCell ref="E10:F10"/>
    <mergeCell ref="A5:H5"/>
    <mergeCell ref="B6:H6"/>
    <mergeCell ref="B7:H7"/>
    <mergeCell ref="B9:C9"/>
    <mergeCell ref="D9:F9"/>
    <mergeCell ref="G9:H9"/>
    <mergeCell ref="B11:H11"/>
    <mergeCell ref="B12:H12"/>
    <mergeCell ref="A30:H33"/>
    <mergeCell ref="B15:H15"/>
    <mergeCell ref="F18:H18"/>
    <mergeCell ref="F16:H16"/>
    <mergeCell ref="B20:H20"/>
    <mergeCell ref="B25:H25"/>
    <mergeCell ref="B26:H26"/>
    <mergeCell ref="F17:H17"/>
    <mergeCell ref="F19:H19"/>
    <mergeCell ref="B17:D17"/>
    <mergeCell ref="B18:D18"/>
    <mergeCell ref="B19:D19"/>
    <mergeCell ref="B21:H21"/>
    <mergeCell ref="B22:H22"/>
  </mergeCells>
  <dataValidations count="6">
    <dataValidation type="list" allowBlank="1" showInputMessage="1" showErrorMessage="1" sqref="E10" xr:uid="{2FB6B0FE-4515-4BD0-99BA-B1D7C5D41BB9}">
      <formula1>"eenheid,mm,cm,m"</formula1>
    </dataValidation>
    <dataValidation type="list" allowBlank="1" showInputMessage="1" showErrorMessage="1" sqref="D8" xr:uid="{6AD5BF8F-7036-4F77-A84E-CBE4CDF644DA}">
      <formula1>"eenheid,lm,m²,m³,st"</formula1>
    </dataValidation>
    <dataValidation type="list" allowBlank="1" showInputMessage="1" showErrorMessage="1" sqref="C10 H10" xr:uid="{D023819A-8ADD-414B-80D4-D1791125A2F9}">
      <formula1>"meeteenheid,mm,cm,m"</formula1>
    </dataValidation>
    <dataValidation type="list" allowBlank="1" showInputMessage="1" showErrorMessage="1" promptTitle="Kies een item." sqref="K15:L15" xr:uid="{323CCC5D-266C-4E00-BA2D-5C12F7053475}">
      <formula1>"Uitstekend,Goed,Matig,Slecht,Zeer slechte conditie,Onbekend"</formula1>
    </dataValidation>
    <dataValidation type="list" allowBlank="1" showInputMessage="1" showErrorMessage="1" sqref="C13:D13" xr:uid="{8F6A6097-6D5B-458D-A2BB-605BD28783A7}">
      <formula1>"Zo goed als nieuw,Gebruikssporen,Licht beschadigd,Ernstig beschadigd,Onbekend,Kies een item."</formula1>
    </dataValidation>
    <dataValidation type="list" allowBlank="1" showInputMessage="1" showErrorMessage="1" promptTitle="Kies een item." sqref="G13:H13" xr:uid="{84E4C5EC-65C1-468A-8422-53E22EC71C9B}">
      <formula1>"Uitstekend,Goed,Matig,Slecht,Zeer slechte conditie,Onbekend,Kies een item."</formula1>
    </dataValidation>
  </dataValidations>
  <pageMargins left="0.7" right="0.7" top="0.75" bottom="0.75" header="0.3" footer="0.3"/>
  <pageSetup paperSize="9" scale="8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C1EF725A-1726-4251-BC9B-9FA6A6CA479D}">
          <x14:formula1>
            <xm:f>'info sheet recyclagefiches'!$O$1:$O$25</xm:f>
          </x14:formula1>
          <xm:sqref>B7:H7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F432E-AFED-4288-A0B2-6FA1B026D263}">
  <sheetPr>
    <pageSetUpPr fitToPage="1"/>
  </sheetPr>
  <dimension ref="A1:GJ58"/>
  <sheetViews>
    <sheetView zoomScaleNormal="100" workbookViewId="0">
      <selection activeCell="I10" sqref="I10"/>
    </sheetView>
  </sheetViews>
  <sheetFormatPr defaultRowHeight="14.4"/>
  <cols>
    <col min="1" max="1" width="25.33203125" style="2" customWidth="1"/>
    <col min="2" max="2" width="10.6640625" style="1" customWidth="1"/>
    <col min="3" max="7" width="10.6640625" customWidth="1"/>
    <col min="8" max="8" width="4.6640625" customWidth="1"/>
  </cols>
  <sheetData>
    <row r="1" spans="1:192" ht="42.75" customHeight="1" thickBot="1">
      <c r="A1" s="64" t="s">
        <v>63</v>
      </c>
      <c r="B1" s="201" t="s">
        <v>112</v>
      </c>
      <c r="C1" s="126"/>
      <c r="D1" s="126"/>
      <c r="E1" s="126"/>
      <c r="F1" s="127"/>
      <c r="G1" s="65" t="s">
        <v>65</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66"/>
      <c r="B5" s="145" t="s">
        <v>66</v>
      </c>
      <c r="C5" s="146"/>
      <c r="D5" s="146"/>
      <c r="E5" s="146"/>
      <c r="F5" s="146"/>
      <c r="G5" s="146"/>
      <c r="H5" s="30"/>
    </row>
    <row r="6" spans="1:192">
      <c r="A6" s="67" t="s">
        <v>67</v>
      </c>
      <c r="B6" s="72" t="str">
        <f>VLOOKUP(B1,'info sheet recyclagefiches'!A:G,6,FALSE)</f>
        <v>Gipshoudende materialen: gipsblokken en -platen</v>
      </c>
      <c r="C6" s="69"/>
      <c r="D6" s="70"/>
      <c r="E6" s="70"/>
      <c r="F6" s="71" t="s">
        <v>68</v>
      </c>
      <c r="G6" s="73" t="str">
        <f>VLOOKUP(B1,'info sheet recyclagefiches'!A:E,4,FALSE)</f>
        <v>17 08 02</v>
      </c>
    </row>
    <row r="7" spans="1:192" ht="29.25" customHeight="1">
      <c r="A7" s="68" t="s">
        <v>69</v>
      </c>
      <c r="B7" s="147" t="s">
        <v>70</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73</v>
      </c>
      <c r="C10" s="193"/>
      <c r="D10" s="193"/>
      <c r="E10" s="193"/>
      <c r="F10" s="193"/>
      <c r="G10" s="194"/>
    </row>
    <row r="11" spans="1:192">
      <c r="A11" s="81" t="s">
        <v>74</v>
      </c>
      <c r="B11" s="195" t="s">
        <v>75</v>
      </c>
      <c r="C11" s="196"/>
      <c r="D11" s="197"/>
      <c r="E11" s="198" t="s">
        <v>76</v>
      </c>
      <c r="F11" s="199"/>
      <c r="G11" s="200"/>
    </row>
    <row r="12" spans="1:192">
      <c r="A12" s="82" t="s">
        <v>77</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2" customHeight="1">
      <c r="A14" s="84" t="s">
        <v>50</v>
      </c>
      <c r="B14" s="202" t="str">
        <f>VLOOKUP(B1,'info sheet recyclagefiches'!A:L,10,FALSE)</f>
        <v>Geen cellenbeton, gipsplaten met paardenhaar, isolatiemateriaal, aluminium of lood. Geen gipspleister uit sloop.</v>
      </c>
      <c r="C14" s="203"/>
      <c r="D14" s="203"/>
      <c r="E14" s="203"/>
      <c r="F14" s="203"/>
      <c r="G14" s="204"/>
      <c r="H14" s="30"/>
    </row>
    <row r="15" spans="1:192">
      <c r="A15" s="92" t="s">
        <v>80</v>
      </c>
      <c r="B15" s="98" t="s">
        <v>81</v>
      </c>
      <c r="C15" s="99" t="str">
        <f>VLOOKUP(B1,'info sheet recyclagefiches'!A:N,11,FALSE)</f>
        <v>Asbest</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B1:F1"/>
    <mergeCell ref="B14:G14"/>
    <mergeCell ref="F15:G15"/>
    <mergeCell ref="B16:G16"/>
    <mergeCell ref="A24:G25"/>
    <mergeCell ref="B5:G5"/>
    <mergeCell ref="B7:G7"/>
    <mergeCell ref="B4:F4"/>
    <mergeCell ref="A26:G29"/>
    <mergeCell ref="A21:A23"/>
    <mergeCell ref="B21:G23"/>
    <mergeCell ref="B13:G13"/>
    <mergeCell ref="B9:G9"/>
    <mergeCell ref="B18:G18"/>
    <mergeCell ref="B20:G20"/>
    <mergeCell ref="B19:G19"/>
    <mergeCell ref="B17:G17"/>
    <mergeCell ref="B10:G10"/>
    <mergeCell ref="B11:D11"/>
    <mergeCell ref="E11:G11"/>
  </mergeCells>
  <dataValidations count="2">
    <dataValidation type="list" allowBlank="1" showInputMessage="1" showErrorMessage="1" sqref="D8" xr:uid="{DB1F315C-365E-44A2-BB64-B4677CD01734}">
      <formula1>"eenheid,lm,m²,m³,st"</formula1>
    </dataValidation>
    <dataValidation type="list" allowBlank="1" showInputMessage="1" showErrorMessage="1" sqref="F15:G15" xr:uid="{C5D7B421-7EE9-48DD-9822-DC710A8CF3A2}">
      <formula1>"Kies een item.,Analyse aangeraden,Analyse verplicht,Analyse uitgevoerd,n.v.t.,Niet waargenomen"</formula1>
    </dataValidation>
  </dataValidations>
  <hyperlinks>
    <hyperlink ref="B13:G13" r:id="rId1" display="Een overzicht van afzetkanalen voor de recyclage van bouw- en sloopafval samen met acceptatiecriteria van de verwerkers en/of producenten is te vinden op https://www.bouwensloopafval.be/ " xr:uid="{8E2BEA1F-FDCF-4D1B-B2A8-E9C721EE431C}"/>
  </hyperlinks>
  <pageMargins left="0.7" right="0.7" top="0.75" bottom="0.75" header="0.3" footer="0.3"/>
  <pageSetup scale="96"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F8BF119D-1774-4C82-9C16-C208F47D48A5}">
          <x14:formula1>
            <xm:f>'info sheet recyclagefiches'!$A$2:$A$12</xm:f>
          </x14:formula1>
          <xm:sqref>B1:F1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23FC0-C561-4C34-9C63-D3514B5E520B}">
  <dimension ref="A1:BB32"/>
  <sheetViews>
    <sheetView tabSelected="1" zoomScaleNormal="100" workbookViewId="0">
      <pane xSplit="1" topLeftCell="B1" activePane="topRight" state="frozen"/>
      <selection activeCell="I10" sqref="I10"/>
      <selection pane="topRight" activeCell="G15" sqref="G15"/>
    </sheetView>
  </sheetViews>
  <sheetFormatPr defaultRowHeight="15" customHeight="1"/>
  <cols>
    <col min="1" max="1" width="26.33203125" customWidth="1"/>
    <col min="2" max="2" width="4.33203125" style="7" customWidth="1"/>
    <col min="3" max="3" width="9.33203125" style="7" customWidth="1"/>
    <col min="5" max="5" width="5.6640625" customWidth="1"/>
    <col min="6" max="6" width="9.33203125" style="7" customWidth="1"/>
    <col min="7" max="7" width="57.6640625" customWidth="1"/>
    <col min="8" max="8" width="18.109375" customWidth="1"/>
    <col min="9" max="9" width="22.88671875" customWidth="1"/>
    <col min="11" max="11" width="103.5546875" customWidth="1"/>
    <col min="12" max="12" width="30.6640625" customWidth="1"/>
    <col min="13" max="13" width="12.5546875" customWidth="1"/>
  </cols>
  <sheetData>
    <row r="1" spans="1:54" ht="14.4">
      <c r="A1" t="s">
        <v>67</v>
      </c>
      <c r="B1" s="7" t="s">
        <v>89</v>
      </c>
      <c r="C1" s="7" t="s">
        <v>90</v>
      </c>
      <c r="D1" t="s">
        <v>91</v>
      </c>
      <c r="E1" s="7" t="s">
        <v>212</v>
      </c>
      <c r="F1" t="s">
        <v>92</v>
      </c>
      <c r="G1" t="s">
        <v>93</v>
      </c>
      <c r="H1" t="s">
        <v>94</v>
      </c>
      <c r="I1" t="s">
        <v>95</v>
      </c>
      <c r="J1" t="s">
        <v>50</v>
      </c>
      <c r="K1" t="s">
        <v>96</v>
      </c>
      <c r="N1" s="34" t="s">
        <v>11</v>
      </c>
    </row>
    <row r="2" spans="1:54" ht="14.4">
      <c r="A2" t="s">
        <v>64</v>
      </c>
      <c r="C2" s="8">
        <v>45839</v>
      </c>
      <c r="D2" t="s">
        <v>97</v>
      </c>
      <c r="E2" s="8"/>
      <c r="F2" t="s">
        <v>98</v>
      </c>
      <c r="G2" s="9" t="s">
        <v>99</v>
      </c>
      <c r="H2" s="9" t="s">
        <v>99</v>
      </c>
      <c r="I2" s="10" t="s">
        <v>100</v>
      </c>
      <c r="J2" s="11" t="s">
        <v>101</v>
      </c>
      <c r="K2" s="102" t="s">
        <v>102</v>
      </c>
      <c r="N2" t="s">
        <v>103</v>
      </c>
    </row>
    <row r="3" spans="1:54" ht="14.4">
      <c r="A3" t="s">
        <v>104</v>
      </c>
      <c r="C3" s="8">
        <v>45839</v>
      </c>
      <c r="D3" t="s">
        <v>105</v>
      </c>
      <c r="E3" s="8"/>
      <c r="F3" t="s">
        <v>106</v>
      </c>
      <c r="G3" s="9" t="s">
        <v>107</v>
      </c>
      <c r="H3" s="9" t="s">
        <v>107</v>
      </c>
      <c r="I3" s="10" t="s">
        <v>108</v>
      </c>
      <c r="J3" s="11" t="s">
        <v>109</v>
      </c>
      <c r="K3" s="102" t="s">
        <v>110</v>
      </c>
      <c r="N3" t="s">
        <v>111</v>
      </c>
    </row>
    <row r="4" spans="1:54" ht="14.4">
      <c r="A4" t="s">
        <v>112</v>
      </c>
      <c r="C4" s="8">
        <v>45839</v>
      </c>
      <c r="D4" t="s">
        <v>113</v>
      </c>
      <c r="E4" s="8"/>
      <c r="F4" t="s">
        <v>114</v>
      </c>
      <c r="G4" s="9" t="s">
        <v>107</v>
      </c>
      <c r="H4" s="9" t="s">
        <v>107</v>
      </c>
      <c r="I4" s="10" t="s">
        <v>115</v>
      </c>
      <c r="J4" s="11" t="s">
        <v>116</v>
      </c>
      <c r="K4" s="102" t="s">
        <v>117</v>
      </c>
      <c r="N4" t="s">
        <v>118</v>
      </c>
    </row>
    <row r="5" spans="1:54" ht="14.4">
      <c r="A5" t="s">
        <v>119</v>
      </c>
      <c r="C5" s="8">
        <v>45839</v>
      </c>
      <c r="D5" t="s">
        <v>120</v>
      </c>
      <c r="E5" s="8"/>
      <c r="F5" t="s">
        <v>121</v>
      </c>
      <c r="G5" s="9" t="s">
        <v>122</v>
      </c>
      <c r="H5" s="9" t="s">
        <v>123</v>
      </c>
      <c r="I5" s="10" t="s">
        <v>124</v>
      </c>
      <c r="J5" s="11" t="s">
        <v>125</v>
      </c>
      <c r="K5" s="102" t="s">
        <v>126</v>
      </c>
      <c r="N5" t="s">
        <v>127</v>
      </c>
    </row>
    <row r="6" spans="1:54" ht="14.4">
      <c r="A6" t="s">
        <v>128</v>
      </c>
      <c r="C6" s="8">
        <v>45839</v>
      </c>
      <c r="D6" t="s">
        <v>129</v>
      </c>
      <c r="E6" s="8"/>
      <c r="F6" t="s">
        <v>130</v>
      </c>
      <c r="G6" s="14" t="s">
        <v>122</v>
      </c>
      <c r="H6" s="9" t="s">
        <v>122</v>
      </c>
      <c r="I6" s="10" t="s">
        <v>131</v>
      </c>
      <c r="J6" s="11" t="s">
        <v>132</v>
      </c>
      <c r="K6" s="102" t="s">
        <v>110</v>
      </c>
      <c r="N6" t="s">
        <v>133</v>
      </c>
    </row>
    <row r="7" spans="1:54" ht="14.4">
      <c r="A7" t="s">
        <v>134</v>
      </c>
      <c r="C7" s="8">
        <v>45839</v>
      </c>
      <c r="D7" t="s">
        <v>135</v>
      </c>
      <c r="E7" s="8"/>
      <c r="F7" t="s">
        <v>136</v>
      </c>
      <c r="G7" s="9" t="s">
        <v>107</v>
      </c>
      <c r="H7" s="9" t="s">
        <v>123</v>
      </c>
      <c r="I7" s="10" t="s">
        <v>137</v>
      </c>
      <c r="J7" s="11" t="s">
        <v>138</v>
      </c>
      <c r="K7" s="102" t="s">
        <v>110</v>
      </c>
      <c r="N7" t="s">
        <v>139</v>
      </c>
    </row>
    <row r="8" spans="1:54" ht="14.4">
      <c r="A8" t="s">
        <v>140</v>
      </c>
      <c r="C8" s="8">
        <v>45839</v>
      </c>
      <c r="D8" t="s">
        <v>141</v>
      </c>
      <c r="E8" s="8"/>
      <c r="F8" t="s">
        <v>142</v>
      </c>
      <c r="G8" s="15" t="s">
        <v>99</v>
      </c>
      <c r="H8" s="15" t="s">
        <v>99</v>
      </c>
      <c r="I8" s="10" t="s">
        <v>143</v>
      </c>
      <c r="J8" s="11" t="s">
        <v>144</v>
      </c>
      <c r="K8" s="102" t="s">
        <v>145</v>
      </c>
      <c r="N8" t="s">
        <v>146</v>
      </c>
    </row>
    <row r="9" spans="1:54" ht="14.4">
      <c r="A9" t="s">
        <v>147</v>
      </c>
      <c r="C9" s="8">
        <v>45839</v>
      </c>
      <c r="D9" t="s">
        <v>141</v>
      </c>
      <c r="E9" s="8"/>
      <c r="F9" t="s">
        <v>148</v>
      </c>
      <c r="G9" s="15" t="s">
        <v>107</v>
      </c>
      <c r="H9" s="15" t="s">
        <v>99</v>
      </c>
      <c r="I9" s="10" t="s">
        <v>149</v>
      </c>
      <c r="J9" s="11" t="s">
        <v>150</v>
      </c>
      <c r="K9" s="102" t="s">
        <v>145</v>
      </c>
      <c r="N9" t="s">
        <v>151</v>
      </c>
    </row>
    <row r="10" spans="1:54" ht="14.4">
      <c r="A10" t="s">
        <v>152</v>
      </c>
      <c r="C10" s="8">
        <v>45839</v>
      </c>
      <c r="D10" t="s">
        <v>153</v>
      </c>
      <c r="E10" s="8"/>
      <c r="F10" t="s">
        <v>154</v>
      </c>
      <c r="G10" s="9" t="s">
        <v>122</v>
      </c>
      <c r="H10" s="9" t="s">
        <v>123</v>
      </c>
      <c r="I10" s="10" t="s">
        <v>155</v>
      </c>
      <c r="J10" s="11" t="s">
        <v>156</v>
      </c>
      <c r="K10" s="102" t="s">
        <v>145</v>
      </c>
      <c r="N10" t="s">
        <v>157</v>
      </c>
    </row>
    <row r="11" spans="1:54" ht="14.4">
      <c r="A11" t="s">
        <v>158</v>
      </c>
      <c r="C11" s="8">
        <v>45839</v>
      </c>
      <c r="D11" t="s">
        <v>135</v>
      </c>
      <c r="E11" s="8"/>
      <c r="F11" t="s">
        <v>159</v>
      </c>
      <c r="G11" s="9" t="s">
        <v>107</v>
      </c>
      <c r="H11" s="9" t="s">
        <v>123</v>
      </c>
      <c r="I11" s="10" t="s">
        <v>160</v>
      </c>
      <c r="J11" s="11" t="s">
        <v>161</v>
      </c>
      <c r="K11" s="102" t="s">
        <v>117</v>
      </c>
      <c r="N11" t="s">
        <v>162</v>
      </c>
    </row>
    <row r="12" spans="1:54" ht="14.4">
      <c r="A12" t="s">
        <v>163</v>
      </c>
      <c r="C12" s="106">
        <v>45839</v>
      </c>
      <c r="D12" t="s">
        <v>164</v>
      </c>
      <c r="E12" s="106"/>
      <c r="F12" s="17" t="s">
        <v>165</v>
      </c>
      <c r="G12" s="9" t="s">
        <v>107</v>
      </c>
      <c r="H12" s="9" t="s">
        <v>123</v>
      </c>
      <c r="I12" s="10" t="s">
        <v>166</v>
      </c>
      <c r="J12" s="11" t="s">
        <v>167</v>
      </c>
      <c r="K12" s="102" t="s">
        <v>168</v>
      </c>
      <c r="N12" t="s">
        <v>169</v>
      </c>
    </row>
    <row r="13" spans="1:54" ht="14.4">
      <c r="H13" s="9"/>
      <c r="J13" s="10"/>
      <c r="K13" s="11"/>
      <c r="L13" s="102"/>
      <c r="O13" t="s">
        <v>170</v>
      </c>
    </row>
    <row r="14" spans="1:54" ht="14.4">
      <c r="B14" s="16"/>
      <c r="C14" s="16"/>
      <c r="E14" s="17"/>
      <c r="F14" s="16"/>
      <c r="G14" s="17"/>
      <c r="H14" s="17"/>
      <c r="J14" s="10"/>
      <c r="L14" s="102"/>
      <c r="O14" t="s">
        <v>171</v>
      </c>
      <c r="U14" t="s">
        <v>172</v>
      </c>
      <c r="AB14" t="s">
        <v>173</v>
      </c>
      <c r="AI14" t="s">
        <v>174</v>
      </c>
      <c r="AQ14" t="s">
        <v>175</v>
      </c>
      <c r="AW14" t="s">
        <v>176</v>
      </c>
      <c r="BB14" t="s">
        <v>177</v>
      </c>
    </row>
    <row r="15" spans="1:54" ht="14.4">
      <c r="C15" s="16"/>
      <c r="E15" s="13"/>
      <c r="F15" s="16"/>
      <c r="H15" s="9"/>
      <c r="I15" s="9"/>
      <c r="J15" s="10"/>
      <c r="K15" s="11"/>
      <c r="L15" s="102"/>
      <c r="O15" t="s">
        <v>178</v>
      </c>
    </row>
    <row r="16" spans="1:54" ht="14.4">
      <c r="G16" s="96"/>
      <c r="O16" t="s">
        <v>179</v>
      </c>
    </row>
    <row r="17" spans="1:49" ht="16.5" customHeight="1">
      <c r="G17" s="96"/>
      <c r="O17" t="s">
        <v>180</v>
      </c>
    </row>
    <row r="18" spans="1:49" ht="12.75" customHeight="1">
      <c r="A18" s="12"/>
      <c r="G18" s="96"/>
      <c r="O18" t="s">
        <v>181</v>
      </c>
    </row>
    <row r="19" spans="1:49" s="18" customFormat="1" ht="14.4">
      <c r="A19"/>
      <c r="B19" s="7"/>
      <c r="C19" s="7"/>
      <c r="E19"/>
      <c r="F19" s="7"/>
      <c r="G19"/>
      <c r="H19"/>
      <c r="I19"/>
      <c r="J19"/>
      <c r="K19"/>
      <c r="L19"/>
      <c r="O19" t="s">
        <v>182</v>
      </c>
    </row>
    <row r="20" spans="1:49" ht="15" customHeight="1">
      <c r="A20" s="9"/>
      <c r="B20" s="19"/>
      <c r="C20" s="19"/>
      <c r="E20" s="9"/>
      <c r="F20" s="19"/>
      <c r="G20" s="9"/>
      <c r="H20" s="9"/>
      <c r="I20" s="9"/>
      <c r="K20" s="9"/>
      <c r="L20" s="9"/>
      <c r="O20" t="s">
        <v>183</v>
      </c>
    </row>
    <row r="21" spans="1:49" ht="14.4">
      <c r="A21" s="9"/>
      <c r="B21" s="19"/>
      <c r="C21" s="19"/>
      <c r="F21" s="19"/>
      <c r="G21" s="9"/>
      <c r="H21" s="9"/>
      <c r="I21" s="9"/>
      <c r="K21" s="9"/>
      <c r="L21" s="9"/>
      <c r="O21" t="s">
        <v>184</v>
      </c>
    </row>
    <row r="22" spans="1:49" ht="14.4">
      <c r="A22" s="10"/>
      <c r="B22" s="20"/>
      <c r="C22" s="20"/>
      <c r="E22" s="10"/>
      <c r="F22" s="20"/>
      <c r="G22" s="10"/>
      <c r="H22" s="10"/>
      <c r="I22" s="10"/>
      <c r="K22" s="10"/>
      <c r="L22" s="10"/>
      <c r="O22" t="s">
        <v>185</v>
      </c>
    </row>
    <row r="23" spans="1:49" ht="14.4">
      <c r="M23" s="10"/>
      <c r="O23" t="s">
        <v>186</v>
      </c>
    </row>
    <row r="24" spans="1:49" ht="15" customHeight="1">
      <c r="I24" s="21"/>
      <c r="K24" s="9"/>
      <c r="O24" t="s">
        <v>187</v>
      </c>
    </row>
    <row r="25" spans="1:49" ht="14.4">
      <c r="A25" s="13"/>
      <c r="B25" s="22"/>
      <c r="C25" s="22"/>
      <c r="E25" s="13"/>
      <c r="F25" s="22"/>
      <c r="G25" s="13"/>
      <c r="H25" s="13"/>
      <c r="I25" s="13"/>
      <c r="K25" s="13"/>
      <c r="L25" s="13"/>
      <c r="N25" s="13"/>
      <c r="O25" t="s">
        <v>188</v>
      </c>
    </row>
    <row r="26" spans="1:49" ht="14.4">
      <c r="M26" s="13"/>
    </row>
    <row r="32" spans="1:49" ht="15" customHeight="1">
      <c r="U32" t="s">
        <v>189</v>
      </c>
      <c r="AB32" t="s">
        <v>190</v>
      </c>
      <c r="AI32" t="s">
        <v>191</v>
      </c>
      <c r="AQ32" t="s">
        <v>192</v>
      </c>
      <c r="AW32" t="s">
        <v>193</v>
      </c>
    </row>
  </sheetData>
  <hyperlinks>
    <hyperlink ref="I2" r:id="rId1" xr:uid="{AA1AE819-4C8C-45AB-8E71-E57AA74E9B65}"/>
    <hyperlink ref="I3" r:id="rId2" xr:uid="{9A044A73-E6D7-4A88-9B15-C6D591F9E84B}"/>
    <hyperlink ref="I4" r:id="rId3" xr:uid="{98529678-3CC2-4BBF-868D-86A2C9DE82A1}"/>
    <hyperlink ref="I5" r:id="rId4" xr:uid="{264F8783-2367-4E2F-A37B-3BE499E14A15}"/>
    <hyperlink ref="I6" r:id="rId5" xr:uid="{CC60003D-448C-4E86-AB4D-930E1B13C7D3}"/>
    <hyperlink ref="I7" r:id="rId6" xr:uid="{FCB75AEA-FD60-4228-B9FB-B8551DD43453}"/>
    <hyperlink ref="I10" r:id="rId7" xr:uid="{985EF4A1-D8D2-4A15-8AE5-3D4CA610F1C4}"/>
    <hyperlink ref="I12" r:id="rId8" xr:uid="{BD3384DF-9422-40BD-8013-5B9350703C79}"/>
    <hyperlink ref="I11" r:id="rId9" xr:uid="{16F1CE49-DDEB-43BF-B3C0-534802A74408}"/>
    <hyperlink ref="I8" r:id="rId10" xr:uid="{2380CC2A-ABAA-441F-B24B-49DBD92FE877}"/>
    <hyperlink ref="I9" r:id="rId11" xr:uid="{1C180776-7F61-41F6-B3C7-FBA5D323744F}"/>
  </hyperlinks>
  <pageMargins left="0.7" right="0.7" top="0.75" bottom="0.75" header="0.3" footer="0.3"/>
  <tableParts count="1">
    <tablePart r:id="rId1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CA2CF-C8BB-48D1-B51C-44F793CA43AF}">
  <sheetPr>
    <pageSetUpPr fitToPage="1"/>
  </sheetPr>
  <dimension ref="A1:GJ58"/>
  <sheetViews>
    <sheetView topLeftCell="A5" zoomScaleNormal="100" workbookViewId="0">
      <selection activeCell="A24" sqref="A24:G25"/>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64</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1">
        <v>#VALUE!</v>
      </c>
      <c r="B5" s="145" t="s">
        <v>66</v>
      </c>
      <c r="C5" s="146"/>
      <c r="D5" s="146"/>
      <c r="E5" s="146"/>
      <c r="F5" s="146"/>
      <c r="G5" s="146"/>
      <c r="H5" s="30"/>
    </row>
    <row r="6" spans="1:192">
      <c r="A6" s="67" t="s">
        <v>67</v>
      </c>
      <c r="B6" s="72" t="str">
        <f>VLOOKUP(B1,'info sheet recyclagefiches'!A:G,6,FALSE)</f>
        <v>Bitumineuze mengsels: roofing</v>
      </c>
      <c r="C6" s="69"/>
      <c r="D6" s="70"/>
      <c r="E6" s="70"/>
      <c r="F6" s="71" t="s">
        <v>68</v>
      </c>
      <c r="G6" s="73" t="str">
        <f>VLOOKUP(B1,'info sheet recyclagefiches'!A:E,4,FALSE)</f>
        <v>17 03 02</v>
      </c>
    </row>
    <row r="7" spans="1:192" ht="29.25" customHeight="1">
      <c r="A7" s="68" t="s">
        <v>69</v>
      </c>
      <c r="B7" s="147" t="s">
        <v>195</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196</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Lostrekken en ontdoen van hellingschape, isolatie, metalen en plastic (dakprofielen). Geen roofing met witte verf.</v>
      </c>
      <c r="C14" s="203"/>
      <c r="D14" s="203"/>
      <c r="E14" s="203"/>
      <c r="F14" s="203"/>
      <c r="G14" s="204"/>
      <c r="H14" s="30"/>
    </row>
    <row r="15" spans="1:192">
      <c r="A15" s="92" t="s">
        <v>80</v>
      </c>
      <c r="B15" s="98" t="s">
        <v>81</v>
      </c>
      <c r="C15" s="99" t="str">
        <f>VLOOKUP(B1,'info sheet recyclagefiches'!A:N,11,FALSE)</f>
        <v>Teer en Asbest</v>
      </c>
      <c r="D15" s="100"/>
      <c r="E15" s="9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ht="14.4" customHeight="1">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6:G29"/>
    <mergeCell ref="A24:G25"/>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B190944E-8592-49BF-97B4-7B6F36BAAE8E}">
      <formula1>"eenheid,lm,m²,m³,st"</formula1>
    </dataValidation>
    <dataValidation type="list" allowBlank="1" showInputMessage="1" showErrorMessage="1" sqref="F15:G15" xr:uid="{23FBE7CA-30B2-45B7-AA98-E4C962EFB36F}">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3BBFF38B-B6B2-4552-9F28-9BA627B60DE6}"/>
  </hyperlinks>
  <pageMargins left="0.7" right="0.7" top="0.75" bottom="0.75" header="0.3" footer="0.3"/>
  <pageSetup scale="92"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EF853311-0ED9-418E-BCC9-83C53D1AAA21}">
          <x14:formula1>
            <xm:f>'info sheet recyclagefiches'!$A$2:$A$12</xm:f>
          </x14:formula1>
          <xm:sqref>B1:F1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F2C52-5CA0-4EF3-9A25-977298BFB33C}">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 min="8" max="8" width="3.88671875" customWidth="1"/>
  </cols>
  <sheetData>
    <row r="1" spans="1:192" ht="42.75" customHeight="1" thickBot="1">
      <c r="A1" s="64" t="s">
        <v>63</v>
      </c>
      <c r="B1" s="201" t="s">
        <v>104</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2">
        <v>#VALUE!</v>
      </c>
      <c r="B5" s="145" t="s">
        <v>66</v>
      </c>
      <c r="C5" s="146"/>
      <c r="D5" s="146"/>
      <c r="E5" s="146"/>
      <c r="F5" s="146"/>
      <c r="G5" s="146"/>
      <c r="H5" s="30"/>
    </row>
    <row r="6" spans="1:192">
      <c r="A6" s="67" t="s">
        <v>67</v>
      </c>
      <c r="B6" s="72" t="str">
        <f>VLOOKUP(B1,'info sheet recyclagefiches'!A:G,6,FALSE)</f>
        <v>Glas: gemengd vlakglas</v>
      </c>
      <c r="C6" s="69"/>
      <c r="D6" s="70"/>
      <c r="E6" s="70"/>
      <c r="F6" s="71" t="s">
        <v>68</v>
      </c>
      <c r="G6" s="73" t="str">
        <f>VLOOKUP(B1,'info sheet recyclagefiches'!A:E,4,FALSE)</f>
        <v>17 02 02</v>
      </c>
    </row>
    <row r="7" spans="1:192" ht="42.6" customHeight="1">
      <c r="A7" s="68" t="s">
        <v>69</v>
      </c>
      <c r="B7" s="147" t="s">
        <v>200</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201</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 xml:space="preserve">Glas demonteren uit kaders. Verzamelen in (gesloten) containers zonder vervuiling. Niet alle types glas worden bij elke verwerker geaccepteerd. </v>
      </c>
      <c r="C14" s="203"/>
      <c r="D14" s="203"/>
      <c r="E14" s="203"/>
      <c r="F14" s="203"/>
      <c r="G14" s="204"/>
      <c r="H14" s="30"/>
    </row>
    <row r="15" spans="1:192">
      <c r="A15" s="92" t="s">
        <v>80</v>
      </c>
      <c r="B15" s="98" t="s">
        <v>81</v>
      </c>
      <c r="C15" s="99" t="str">
        <f>VLOOKUP(B1,'info sheet recyclagefiches'!A:N,11,FALSE)</f>
        <v>Asbesthoudende mastiek</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disablePrompts="1" count="2">
    <dataValidation type="list" allowBlank="1" showInputMessage="1" showErrorMessage="1" sqref="D8" xr:uid="{3EB0F36B-56AB-4040-A336-E5E7170A01C3}">
      <formula1>"eenheid,lm,m²,m³,st"</formula1>
    </dataValidation>
    <dataValidation type="list" allowBlank="1" showInputMessage="1" showErrorMessage="1" sqref="F15:G15" xr:uid="{835F9882-8BA4-41BA-8424-337B5C077284}">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63D38F44-DDAC-4DAB-AD03-10E0EE7FABE4}"/>
  </hyperlinks>
  <pageMargins left="0.7" right="0.7" top="0.75" bottom="0.75" header="0.3" footer="0.3"/>
  <pageSetup scale="97" fitToHeight="0" orientation="portrait"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9FD58CD-0ADF-43A6-9F6C-BB848256BD24}">
          <x14:formula1>
            <xm:f>'info sheet recyclagefiches'!$A$2:$A$12</xm:f>
          </x14:formula1>
          <xm:sqref>B1:F1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8DCC5-074C-4396-B00C-70DA75CF2B3F}">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112</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3">
        <v>#VALUE!</v>
      </c>
      <c r="B5" s="145" t="s">
        <v>66</v>
      </c>
      <c r="C5" s="146"/>
      <c r="D5" s="146"/>
      <c r="E5" s="146"/>
      <c r="F5" s="146"/>
      <c r="G5" s="146"/>
      <c r="H5" s="30"/>
    </row>
    <row r="6" spans="1:192">
      <c r="A6" s="67" t="s">
        <v>67</v>
      </c>
      <c r="B6" s="72" t="str">
        <f>VLOOKUP(B1,'info sheet recyclagefiches'!A:G,6,FALSE)</f>
        <v>Gipshoudende materialen: gipsblokken en -platen</v>
      </c>
      <c r="C6" s="69"/>
      <c r="D6" s="70"/>
      <c r="E6" s="70"/>
      <c r="F6" s="71" t="s">
        <v>68</v>
      </c>
      <c r="G6" s="73" t="str">
        <f>VLOOKUP(B1,'info sheet recyclagefiches'!A:E,4,FALSE)</f>
        <v>17 08 02</v>
      </c>
    </row>
    <row r="7" spans="1:192" ht="29.25" customHeight="1">
      <c r="A7" s="68" t="s">
        <v>69</v>
      </c>
      <c r="B7" s="147" t="s">
        <v>202</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73</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Geen cellenbeton, gipsplaten met paardenhaar, isolatiemateriaal, aluminium of lood. Geen gipspleister uit sloop.</v>
      </c>
      <c r="C14" s="203"/>
      <c r="D14" s="203"/>
      <c r="E14" s="203"/>
      <c r="F14" s="203"/>
      <c r="G14" s="204"/>
      <c r="H14" s="30"/>
    </row>
    <row r="15" spans="1:192">
      <c r="A15" s="92" t="s">
        <v>80</v>
      </c>
      <c r="B15" s="98" t="s">
        <v>81</v>
      </c>
      <c r="C15" s="99" t="str">
        <f>VLOOKUP(B1,'info sheet recyclagefiches'!A:N,11,FALSE)</f>
        <v>Asbest</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317C3D32-4FBF-4EE6-B3D9-76065DA93AC7}">
      <formula1>"eenheid,lm,m²,m³,st"</formula1>
    </dataValidation>
    <dataValidation type="list" allowBlank="1" showInputMessage="1" showErrorMessage="1" sqref="F15:G15" xr:uid="{98158030-C977-4FFE-BF91-A08B085FB168}">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DA781238-CE09-4FF9-A42D-2F663447957D}"/>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42952C2B-4948-4C28-A7E5-8E3E4B53D725}">
          <x14:formula1>
            <xm:f>'info sheet recyclagefiches'!$A$2:$A$12</xm:f>
          </x14:formula1>
          <xm:sqref>B1:F1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36327-7EB0-4F3D-9A70-EAC0770AF21A}">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119</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4">
        <v>#VALUE!</v>
      </c>
      <c r="B5" s="145" t="s">
        <v>66</v>
      </c>
      <c r="C5" s="146"/>
      <c r="D5" s="146"/>
      <c r="E5" s="146"/>
      <c r="F5" s="146"/>
      <c r="G5" s="146"/>
      <c r="H5" s="30"/>
    </row>
    <row r="6" spans="1:192">
      <c r="A6" s="67" t="s">
        <v>67</v>
      </c>
      <c r="B6" s="72" t="str">
        <f>VLOOKUP(B1,'info sheet recyclagefiches'!A:G,6,FALSE)</f>
        <v>Hout: onbehandeld hout (A) en behandeld hout (B)</v>
      </c>
      <c r="C6" s="69"/>
      <c r="D6" s="70"/>
      <c r="E6" s="70"/>
      <c r="F6" s="71" t="s">
        <v>68</v>
      </c>
      <c r="G6" s="73" t="str">
        <f>VLOOKUP(B1,'info sheet recyclagefiches'!A:E,4,FALSE)</f>
        <v>17 02 01</v>
      </c>
    </row>
    <row r="7" spans="1:192" ht="29.25" customHeight="1">
      <c r="A7" s="68" t="s">
        <v>69</v>
      </c>
      <c r="B7" s="147" t="s">
        <v>203</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73</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Nagels toegestaan. Geen rot of verbrand hout, tropisch hardhout, bamboe, MDF, bekistingsmateriaal,…</v>
      </c>
      <c r="C14" s="203"/>
      <c r="D14" s="203"/>
      <c r="E14" s="203"/>
      <c r="F14" s="203"/>
      <c r="G14" s="204"/>
      <c r="H14" s="30"/>
    </row>
    <row r="15" spans="1:192">
      <c r="A15" s="92" t="s">
        <v>80</v>
      </c>
      <c r="B15" s="98" t="s">
        <v>81</v>
      </c>
      <c r="C15" s="99" t="str">
        <f>VLOOKUP(B1,'info sheet recyclagefiches'!A:N,11,FALSE)</f>
        <v>C-hout</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21C70B3E-987B-46EA-A470-44CAF4679CD4}">
      <formula1>"eenheid,lm,m²,m³,st"</formula1>
    </dataValidation>
    <dataValidation type="list" allowBlank="1" showInputMessage="1" showErrorMessage="1" sqref="F15:G15" xr:uid="{9C90B5D4-0E29-4B94-9229-F16F70988F60}">
      <formula1>"Kies een item.,Niet waargenomen,Analyse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29E0B97D-CC39-458C-A00C-85B339A6B876}"/>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D8A1A547-788F-4366-9679-7857E6212CFA}">
          <x14:formula1>
            <xm:f>'info sheet recyclagefiches'!$A$2:$A$12</xm:f>
          </x14:formula1>
          <xm:sqref>B1:F1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B21F2-EFE6-40B9-AAB2-9B15C62F4844}">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6" width="10.6640625" customWidth="1"/>
    <col min="7" max="7" width="11.33203125" customWidth="1"/>
  </cols>
  <sheetData>
    <row r="1" spans="1:192" ht="42.75" customHeight="1" thickBot="1">
      <c r="A1" s="64" t="s">
        <v>63</v>
      </c>
      <c r="B1" s="201" t="s">
        <v>140</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5">
        <v>#VALUE!</v>
      </c>
      <c r="B5" s="145" t="s">
        <v>66</v>
      </c>
      <c r="C5" s="146"/>
      <c r="D5" s="146"/>
      <c r="E5" s="146"/>
      <c r="F5" s="146"/>
      <c r="G5" s="146"/>
      <c r="H5" s="30"/>
    </row>
    <row r="6" spans="1:192">
      <c r="A6" s="67" t="s">
        <v>67</v>
      </c>
      <c r="B6" s="72" t="str">
        <f>VLOOKUP(B1,'info sheet recyclagefiches'!A:G,6,FALSE)</f>
        <v>Isolatiemateriaal: mineraal: glaswol</v>
      </c>
      <c r="C6" s="69"/>
      <c r="D6" s="70"/>
      <c r="E6" s="70"/>
      <c r="F6" s="71" t="s">
        <v>68</v>
      </c>
      <c r="G6" s="73" t="str">
        <f>VLOOKUP(B1,'info sheet recyclagefiches'!A:E,4,FALSE)</f>
        <v>17 06 04</v>
      </c>
    </row>
    <row r="7" spans="1:192" ht="29.25" customHeight="1">
      <c r="A7" s="68" t="s">
        <v>69</v>
      </c>
      <c r="B7" s="147" t="s">
        <v>202</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73</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46.2" customHeight="1">
      <c r="A14" s="84" t="s">
        <v>50</v>
      </c>
      <c r="B14" s="202" t="str">
        <f>VLOOKUP(B1,'info sheet recyclagefiches'!A:L,10,FALSE)</f>
        <v xml:space="preserve">Geen glaswolvreemde, stoffige, inerte of vloeibare materialen. Droog bewaren. Voor transport over lange afstanden wol persen (balen of perscontainer). </v>
      </c>
      <c r="C14" s="203"/>
      <c r="D14" s="203"/>
      <c r="E14" s="203"/>
      <c r="F14" s="203"/>
      <c r="G14" s="204"/>
      <c r="H14" s="30"/>
    </row>
    <row r="15" spans="1:192">
      <c r="A15" s="92" t="s">
        <v>80</v>
      </c>
      <c r="B15" s="98" t="s">
        <v>81</v>
      </c>
      <c r="C15" s="99" t="str">
        <f>VLOOKUP(B1,'info sheet recyclagefiches'!A:N,11,FALSE)</f>
        <v>/</v>
      </c>
      <c r="D15" s="100"/>
      <c r="E15" s="101"/>
      <c r="F15" s="215" t="s">
        <v>204</v>
      </c>
      <c r="G15" s="21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AA1F8BF2-4B25-40DB-83CA-353B26B3D278}">
      <formula1>"eenheid,lm,m²,m³,st"</formula1>
    </dataValidation>
    <dataValidation type="list" allowBlank="1" showInputMessage="1" showErrorMessage="1" sqref="F15:G15" xr:uid="{F990E978-71BB-455F-A9B7-8C4889CD4A7C}">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332C66D9-8D70-4637-879A-43818ECC1619}"/>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DC4610A-C751-4D45-A4A4-E89F1322C1B3}">
          <x14:formula1>
            <xm:f>'info sheet recyclagefiches'!$A$2:$A$12</xm:f>
          </x14:formula1>
          <xm:sqref>B1:F1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8B463-B792-4338-A0C5-0AD8657749FF}">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128</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6">
        <v>#VALUE!</v>
      </c>
      <c r="B5" s="145" t="s">
        <v>66</v>
      </c>
      <c r="C5" s="146"/>
      <c r="D5" s="146"/>
      <c r="E5" s="146"/>
      <c r="F5" s="146"/>
      <c r="G5" s="146"/>
      <c r="H5" s="30"/>
    </row>
    <row r="6" spans="1:192">
      <c r="A6" s="67" t="s">
        <v>67</v>
      </c>
      <c r="B6" s="72" t="str">
        <f>VLOOKUP(B1,'info sheet recyclagefiches'!A:G,6,FALSE)</f>
        <v>Metaal: aluminium: buitenschrijnwerk</v>
      </c>
      <c r="C6" s="69"/>
      <c r="D6" s="70"/>
      <c r="E6" s="70"/>
      <c r="F6" s="71" t="s">
        <v>68</v>
      </c>
      <c r="G6" s="73" t="str">
        <f>VLOOKUP(B1,'info sheet recyclagefiches'!A:E,4,FALSE)</f>
        <v>17 04 02</v>
      </c>
    </row>
    <row r="7" spans="1:192" ht="29.25" customHeight="1">
      <c r="A7" s="68" t="s">
        <v>69</v>
      </c>
      <c r="B7" s="147" t="s">
        <v>205</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206</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Buitenschrijnwerk ontdoen van glas en isolatie. Thermisch onderbroken profielen apart inzamelen. Geen stoorstoffen zoals cement, hout, isolatie,…</v>
      </c>
      <c r="C14" s="203"/>
      <c r="D14" s="203"/>
      <c r="E14" s="203"/>
      <c r="F14" s="203"/>
      <c r="G14" s="204"/>
      <c r="H14" s="30"/>
    </row>
    <row r="15" spans="1:192">
      <c r="A15" s="92" t="s">
        <v>80</v>
      </c>
      <c r="B15" s="98" t="s">
        <v>81</v>
      </c>
      <c r="C15" s="99" t="str">
        <f>VLOOKUP(B1,'info sheet recyclagefiches'!A:N,11,FALSE)</f>
        <v>Asbesthoudende mastiek</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E8A876CE-F060-4E17-AAF5-52C417BC104A}">
      <formula1>"eenheid,lm,m²,m³,st"</formula1>
    </dataValidation>
    <dataValidation type="list" allowBlank="1" showInputMessage="1" showErrorMessage="1" sqref="F15:G15" xr:uid="{DDD47257-39E2-46BF-9B98-B914AE4577A1}">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5E7331C6-3B6C-48CD-B847-4C1A14AD1128}"/>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8EBF412-1FAF-4971-9098-21C298193B7C}">
          <x14:formula1>
            <xm:f>'info sheet recyclagefiches'!$A$2:$A$12</xm:f>
          </x14:formula1>
          <xm:sqref>B1:F1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DBD2E-6908-4A5C-A5F9-7B21C79C9724}">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134</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7">
        <v>#VALUE!</v>
      </c>
      <c r="B5" s="145" t="s">
        <v>66</v>
      </c>
      <c r="C5" s="146"/>
      <c r="D5" s="146"/>
      <c r="E5" s="146"/>
      <c r="F5" s="146"/>
      <c r="G5" s="146"/>
      <c r="H5" s="30"/>
    </row>
    <row r="6" spans="1:192">
      <c r="A6" s="67" t="s">
        <v>67</v>
      </c>
      <c r="B6" s="72" t="str">
        <f>VLOOKUP(B1,'info sheet recyclagefiches'!A:G,6,FALSE)</f>
        <v>Kunststoffen: harde PVC: buitenschrijnwerk</v>
      </c>
      <c r="C6" s="69"/>
      <c r="D6" s="70"/>
      <c r="E6" s="70"/>
      <c r="F6" s="71" t="s">
        <v>68</v>
      </c>
      <c r="G6" s="73" t="str">
        <f>VLOOKUP(B1,'info sheet recyclagefiches'!A:E,4,FALSE)</f>
        <v>17 02 03</v>
      </c>
    </row>
    <row r="7" spans="1:192" ht="29.25" customHeight="1">
      <c r="A7" s="68" t="s">
        <v>69</v>
      </c>
      <c r="B7" s="147" t="s">
        <v>207</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206</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Buitenschrijnwerk ontdoen van glas en isolatie. Geen bevuiling met zand of modder. </v>
      </c>
      <c r="C14" s="203"/>
      <c r="D14" s="203"/>
      <c r="E14" s="203"/>
      <c r="F14" s="203"/>
      <c r="G14" s="204"/>
      <c r="H14" s="30"/>
    </row>
    <row r="15" spans="1:192">
      <c r="A15" s="92" t="s">
        <v>80</v>
      </c>
      <c r="B15" s="98" t="s">
        <v>81</v>
      </c>
      <c r="C15" s="99" t="str">
        <f>VLOOKUP(B1,'info sheet recyclagefiches'!A:N,11,FALSE)</f>
        <v>Asbesthoudende mastiek</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A0FE198B-35C0-4DE8-B4F5-5FCC0CA363EE}">
      <formula1>"eenheid,lm,m²,m³,st"</formula1>
    </dataValidation>
    <dataValidation type="list" allowBlank="1" showInputMessage="1" showErrorMessage="1" sqref="F15:G15" xr:uid="{C46C4E88-77CC-41A6-9AA4-0A6252FEC76C}">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A953632F-78D6-4DCA-8332-03F9B221FAE9}"/>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8BF0D373-4FF7-41EC-8034-D3267839E89E}">
          <x14:formula1>
            <xm:f>'info sheet recyclagefiches'!$A$2:$A$12</xm:f>
          </x14:formula1>
          <xm:sqref>B1:F1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4B06B-648A-4588-8A31-058C12A1C52F}">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147</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8">
        <v>#VALUE!</v>
      </c>
      <c r="B5" s="145" t="s">
        <v>66</v>
      </c>
      <c r="C5" s="146"/>
      <c r="D5" s="146"/>
      <c r="E5" s="146"/>
      <c r="F5" s="146"/>
      <c r="G5" s="146"/>
      <c r="H5" s="30"/>
    </row>
    <row r="6" spans="1:192">
      <c r="A6" s="67" t="s">
        <v>67</v>
      </c>
      <c r="B6" s="72" t="str">
        <f>VLOOKUP(B1,'info sheet recyclagefiches'!A:G,6,FALSE)</f>
        <v>Isolatiemateriaal: mineraal: rotswol</v>
      </c>
      <c r="C6" s="69"/>
      <c r="D6" s="70"/>
      <c r="E6" s="70"/>
      <c r="F6" s="71" t="s">
        <v>68</v>
      </c>
      <c r="G6" s="73" t="str">
        <f>VLOOKUP(B1,'info sheet recyclagefiches'!A:E,4,FALSE)</f>
        <v>17 06 04</v>
      </c>
    </row>
    <row r="7" spans="1:192" ht="29.25" customHeight="1">
      <c r="A7" s="68" t="s">
        <v>69</v>
      </c>
      <c r="B7" s="147" t="s">
        <v>203</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73</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Geen rotswolvreemde, stoffige, inerte of vloeibare materialen. Droog bewaren.</v>
      </c>
      <c r="C14" s="203"/>
      <c r="D14" s="203"/>
      <c r="E14" s="203"/>
      <c r="F14" s="203"/>
      <c r="G14" s="204"/>
      <c r="H14" s="30"/>
    </row>
    <row r="15" spans="1:192">
      <c r="A15" s="92" t="s">
        <v>80</v>
      </c>
      <c r="B15" s="98" t="s">
        <v>81</v>
      </c>
      <c r="C15" s="99" t="str">
        <f>VLOOKUP(B1,'info sheet recyclagefiches'!A:N,11,FALSE)</f>
        <v>/</v>
      </c>
      <c r="D15" s="100"/>
      <c r="E15" s="101"/>
      <c r="F15" s="215" t="s">
        <v>204</v>
      </c>
      <c r="G15" s="21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FD455B63-F173-497D-8083-B1EBBECCE48D}">
      <formula1>"eenheid,lm,m²,m³,st"</formula1>
    </dataValidation>
    <dataValidation type="list" allowBlank="1" showInputMessage="1" showErrorMessage="1" sqref="F15:G15" xr:uid="{C5F4E5AA-725E-45B9-81FD-D0875E547B7D}">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135AF9AB-64DF-4B01-9068-1E7AEE355F2D}"/>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3EB1F9D8-89D8-4764-AF6D-806532C658EE}">
          <x14:formula1>
            <xm:f>'info sheet recyclagefiches'!$A$2:$A$12</xm:f>
          </x14:formula1>
          <xm:sqref>B1:F1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67EDC-F1B4-4784-991A-A68260DA90A8}">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152</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9">
        <v>#VALUE!</v>
      </c>
      <c r="B5" s="145" t="s">
        <v>66</v>
      </c>
      <c r="C5" s="146"/>
      <c r="D5" s="146"/>
      <c r="E5" s="146"/>
      <c r="F5" s="146"/>
      <c r="G5" s="146"/>
      <c r="H5" s="30"/>
    </row>
    <row r="6" spans="1:192">
      <c r="A6" s="67" t="s">
        <v>67</v>
      </c>
      <c r="B6" s="72" t="str">
        <f>VLOOKUP(B1,'info sheet recyclagefiches'!A:G,6,FALSE)</f>
        <v>Textiel: vloerbedekking</v>
      </c>
      <c r="C6" s="69"/>
      <c r="D6" s="70"/>
      <c r="E6" s="70"/>
      <c r="F6" s="71" t="s">
        <v>68</v>
      </c>
      <c r="G6" s="73" t="str">
        <f>VLOOKUP(B1,'info sheet recyclagefiches'!A:E,4,FALSE)</f>
        <v>20 01 11</v>
      </c>
    </row>
    <row r="7" spans="1:192" ht="29.25" customHeight="1">
      <c r="A7" s="68" t="s">
        <v>69</v>
      </c>
      <c r="B7" s="147" t="s">
        <v>208</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209</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Geen vast verlijmde tapijttegels. Vermijd vervuiling. Gestapeld inzamelen.</v>
      </c>
      <c r="C14" s="203"/>
      <c r="D14" s="203"/>
      <c r="E14" s="203"/>
      <c r="F14" s="203"/>
      <c r="G14" s="204"/>
      <c r="H14" s="30"/>
    </row>
    <row r="15" spans="1:192">
      <c r="A15" s="92" t="s">
        <v>80</v>
      </c>
      <c r="B15" s="98" t="s">
        <v>81</v>
      </c>
      <c r="C15" s="99" t="str">
        <f>VLOOKUP(B1,'info sheet recyclagefiches'!A:N,11,FALSE)</f>
        <v>/</v>
      </c>
      <c r="D15" s="100"/>
      <c r="E15" s="101"/>
      <c r="F15" s="215" t="s">
        <v>204</v>
      </c>
      <c r="G15" s="21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8FC43FB4-6913-4142-85A8-E69E1E61CB42}">
      <formula1>"eenheid,lm,m²,m³,st"</formula1>
    </dataValidation>
    <dataValidation type="list" allowBlank="1" showInputMessage="1" showErrorMessage="1" sqref="F15:G15" xr:uid="{C46590F4-B223-4B52-8012-C8CE4066B43D}">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1D811A41-D518-43F9-ACEA-61C5725AED26}"/>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176B99AE-EED1-42B5-B13E-E06D400660F9}">
          <x14:formula1>
            <xm:f>'info sheet recyclagefiches'!$A$2:$A$12</xm:f>
          </x14:formula1>
          <xm:sqref>B1:F1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CCF7A-D528-439D-B90F-BE82723F87FF}">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158</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10">
        <v>#VALUE!</v>
      </c>
      <c r="B5" s="145" t="s">
        <v>66</v>
      </c>
      <c r="C5" s="146"/>
      <c r="D5" s="146"/>
      <c r="E5" s="146"/>
      <c r="F5" s="146"/>
      <c r="G5" s="146"/>
      <c r="H5" s="30"/>
    </row>
    <row r="6" spans="1:192">
      <c r="A6" s="67" t="s">
        <v>67</v>
      </c>
      <c r="B6" s="72" t="str">
        <f>VLOOKUP(B1,'info sheet recyclagefiches'!A:G,6,FALSE)</f>
        <v>Kunststoffen: vinyl</v>
      </c>
      <c r="C6" s="69"/>
      <c r="D6" s="70"/>
      <c r="E6" s="70"/>
      <c r="F6" s="71" t="s">
        <v>68</v>
      </c>
      <c r="G6" s="73" t="str">
        <f>VLOOKUP(B1,'info sheet recyclagefiches'!A:E,4,FALSE)</f>
        <v>17 02 03</v>
      </c>
    </row>
    <row r="7" spans="1:192" ht="29.25" customHeight="1">
      <c r="A7" s="68" t="s">
        <v>69</v>
      </c>
      <c r="B7" s="147" t="s">
        <v>210</v>
      </c>
      <c r="C7" s="210"/>
      <c r="D7" s="211"/>
      <c r="E7" s="211"/>
      <c r="F7" s="211"/>
      <c r="G7" s="212"/>
    </row>
    <row r="8" spans="1:192">
      <c r="A8" s="74" t="s">
        <v>71</v>
      </c>
      <c r="B8" s="78" t="s">
        <v>13</v>
      </c>
      <c r="C8" s="45" t="s">
        <v>14</v>
      </c>
      <c r="D8" s="77" t="s">
        <v>15</v>
      </c>
      <c r="E8" s="79" t="s">
        <v>16</v>
      </c>
      <c r="F8" s="45" t="s">
        <v>17</v>
      </c>
      <c r="G8" s="80" t="s">
        <v>18</v>
      </c>
    </row>
    <row r="9" spans="1:192" ht="28.5" customHeight="1">
      <c r="A9" s="75" t="s">
        <v>26</v>
      </c>
      <c r="B9" s="177" t="s">
        <v>72</v>
      </c>
      <c r="C9" s="178"/>
      <c r="D9" s="178"/>
      <c r="E9" s="178"/>
      <c r="F9" s="178"/>
      <c r="G9" s="179"/>
    </row>
    <row r="10" spans="1:192" ht="30" customHeight="1" thickBot="1">
      <c r="A10" s="76" t="s">
        <v>28</v>
      </c>
      <c r="B10" s="192" t="s">
        <v>209</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Geen linoleum of heterogeen vinyl uit meerdere lagen. Ontdoen van grove chaperesten. Vinyl te testen op ftalaten (weekmakers) door producent.</v>
      </c>
      <c r="C14" s="203"/>
      <c r="D14" s="203"/>
      <c r="E14" s="203"/>
      <c r="F14" s="203"/>
      <c r="G14" s="204"/>
      <c r="H14" s="30"/>
    </row>
    <row r="15" spans="1:192">
      <c r="A15" s="92" t="s">
        <v>80</v>
      </c>
      <c r="B15" s="98" t="s">
        <v>81</v>
      </c>
      <c r="C15" s="99" t="str">
        <f>VLOOKUP(B1,'info sheet recyclagefiches'!A:N,11,FALSE)</f>
        <v>Asbest</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A24:G25"/>
    <mergeCell ref="A26:G29"/>
    <mergeCell ref="B19:G19"/>
    <mergeCell ref="B20:G20"/>
    <mergeCell ref="A21:A23"/>
    <mergeCell ref="B21:G23"/>
    <mergeCell ref="B18:G18"/>
    <mergeCell ref="B1:F1"/>
    <mergeCell ref="B5:G5"/>
    <mergeCell ref="B7:G7"/>
    <mergeCell ref="B9:G9"/>
    <mergeCell ref="B10:G10"/>
    <mergeCell ref="B11:D11"/>
    <mergeCell ref="E11:G11"/>
    <mergeCell ref="B13:G13"/>
    <mergeCell ref="B14:G14"/>
    <mergeCell ref="F15:G15"/>
    <mergeCell ref="B16:G16"/>
    <mergeCell ref="B17:G17"/>
    <mergeCell ref="B4:F4"/>
  </mergeCells>
  <dataValidations count="2">
    <dataValidation type="list" allowBlank="1" showInputMessage="1" showErrorMessage="1" sqref="D8" xr:uid="{65572444-3F5C-489F-AC7C-E1D8B5EA5F0B}">
      <formula1>"eenheid,lm,m²,m³,st"</formula1>
    </dataValidation>
    <dataValidation type="list" allowBlank="1" showInputMessage="1" showErrorMessage="1" sqref="F15:G15" xr:uid="{AFFA9243-22CF-4A55-A595-51637506032B}">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E8A8095D-711A-44BA-86B7-087C02F1C294}"/>
  </hyperlinks>
  <pageMargins left="0.7" right="0.7" top="0.75" bottom="0.75" header="0.3" footer="0.3"/>
  <pageSetup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0504BCBB-BCA1-434A-9CD5-75055C263913}">
          <x14:formula1>
            <xm:f>'info sheet recyclagefiches'!$A$2:$A$12</xm:f>
          </x14:formula1>
          <xm:sqref>B1:F1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00B44-430C-4518-91A0-045A0656960F}">
  <sheetPr>
    <pageSetUpPr fitToPage="1"/>
  </sheetPr>
  <dimension ref="A1:GJ58"/>
  <sheetViews>
    <sheetView zoomScaleNormal="100" workbookViewId="0">
      <selection activeCell="H1" sqref="H1"/>
    </sheetView>
  </sheetViews>
  <sheetFormatPr defaultRowHeight="14.4"/>
  <cols>
    <col min="1" max="1" width="25.33203125" style="2" customWidth="1"/>
    <col min="2" max="2" width="10.6640625" style="1" customWidth="1"/>
    <col min="3" max="7" width="10.6640625" customWidth="1"/>
  </cols>
  <sheetData>
    <row r="1" spans="1:192" ht="42.75" customHeight="1" thickBot="1">
      <c r="A1" s="64" t="s">
        <v>63</v>
      </c>
      <c r="B1" s="201" t="s">
        <v>163</v>
      </c>
      <c r="C1" s="126"/>
      <c r="D1" s="126"/>
      <c r="E1" s="126"/>
      <c r="F1" s="127"/>
      <c r="G1" s="65" t="s">
        <v>194</v>
      </c>
      <c r="H1" s="30"/>
    </row>
    <row r="2" spans="1:192">
      <c r="A2" s="47" t="s">
        <v>3</v>
      </c>
      <c r="B2" s="6" t="s">
        <v>4</v>
      </c>
      <c r="C2" s="3"/>
      <c r="D2" s="3"/>
      <c r="E2" s="3"/>
      <c r="F2" s="5"/>
      <c r="G2" s="31"/>
      <c r="H2" s="30"/>
    </row>
    <row r="3" spans="1:192">
      <c r="A3" s="48"/>
      <c r="B3" s="35" t="s">
        <v>5</v>
      </c>
      <c r="G3" s="32"/>
      <c r="H3" s="30"/>
    </row>
    <row r="4" spans="1:192">
      <c r="A4" s="49"/>
      <c r="B4" s="213" t="s">
        <v>6</v>
      </c>
      <c r="C4" s="214"/>
      <c r="D4" s="214"/>
      <c r="E4" s="214"/>
      <c r="F4" s="214"/>
      <c r="G4" s="33"/>
      <c r="H4" s="30"/>
    </row>
    <row r="5" spans="1:192" ht="117.75" customHeight="1">
      <c r="A5" s="97" t="e" vm="11">
        <v>#VALUE!</v>
      </c>
      <c r="B5" s="145" t="s">
        <v>66</v>
      </c>
      <c r="C5" s="146"/>
      <c r="D5" s="146"/>
      <c r="E5" s="146"/>
      <c r="F5" s="146"/>
      <c r="G5" s="146"/>
      <c r="H5" s="30"/>
    </row>
    <row r="6" spans="1:192">
      <c r="A6" s="67" t="s">
        <v>67</v>
      </c>
      <c r="B6" s="72" t="str">
        <f>VLOOKUP(B1,'info sheet recyclagefiches'!A:G,6,FALSE)</f>
        <v>Linoleum: vloerbedekking</v>
      </c>
      <c r="C6" s="69"/>
      <c r="D6" s="70"/>
      <c r="E6" s="70"/>
      <c r="F6" s="71" t="s">
        <v>68</v>
      </c>
      <c r="G6" s="73" t="str">
        <f>VLOOKUP(B1,'info sheet recyclagefiches'!A:E,4,FALSE)</f>
        <v>17 09 02</v>
      </c>
    </row>
    <row r="7" spans="1:192" ht="29.25" customHeight="1">
      <c r="A7" s="68" t="s">
        <v>69</v>
      </c>
      <c r="B7" s="147" t="s">
        <v>207</v>
      </c>
      <c r="C7" s="210"/>
      <c r="D7" s="211"/>
      <c r="E7" s="211"/>
      <c r="F7" s="211"/>
      <c r="G7" s="212"/>
      <c r="J7" s="105"/>
      <c r="K7" s="105"/>
      <c r="L7" s="105"/>
      <c r="M7" s="105"/>
      <c r="N7" s="105"/>
      <c r="O7" s="105"/>
      <c r="P7" s="105"/>
      <c r="Q7" s="105"/>
      <c r="R7" s="105"/>
      <c r="S7" s="105"/>
      <c r="T7" s="105"/>
    </row>
    <row r="8" spans="1:192" ht="14.4" customHeight="1">
      <c r="A8" s="74" t="s">
        <v>71</v>
      </c>
      <c r="B8" s="78" t="s">
        <v>13</v>
      </c>
      <c r="C8" s="45" t="s">
        <v>14</v>
      </c>
      <c r="D8" s="77" t="s">
        <v>15</v>
      </c>
      <c r="E8" s="79" t="s">
        <v>16</v>
      </c>
      <c r="F8" s="45" t="s">
        <v>17</v>
      </c>
      <c r="G8" s="80" t="s">
        <v>18</v>
      </c>
      <c r="J8" s="105"/>
      <c r="K8" s="105"/>
      <c r="L8" s="105"/>
      <c r="M8" s="105"/>
      <c r="N8" s="105"/>
      <c r="O8" s="105"/>
      <c r="P8" s="105"/>
      <c r="Q8" s="105"/>
      <c r="R8" s="105"/>
      <c r="S8" s="105"/>
      <c r="T8" s="105"/>
    </row>
    <row r="9" spans="1:192" ht="28.5" customHeight="1">
      <c r="A9" s="75" t="s">
        <v>26</v>
      </c>
      <c r="B9" s="177" t="s">
        <v>72</v>
      </c>
      <c r="C9" s="178"/>
      <c r="D9" s="178"/>
      <c r="E9" s="178"/>
      <c r="F9" s="178"/>
      <c r="G9" s="179"/>
      <c r="J9" s="105"/>
      <c r="K9" s="105"/>
      <c r="L9" s="105"/>
      <c r="M9" s="105"/>
      <c r="N9" s="105"/>
      <c r="O9" s="105"/>
      <c r="P9" s="105"/>
      <c r="Q9" s="105"/>
      <c r="R9" s="105"/>
      <c r="S9" s="105"/>
      <c r="T9" s="105"/>
    </row>
    <row r="10" spans="1:192" ht="30" customHeight="1" thickBot="1">
      <c r="A10" s="76" t="s">
        <v>28</v>
      </c>
      <c r="B10" s="192" t="s">
        <v>211</v>
      </c>
      <c r="C10" s="193"/>
      <c r="D10" s="193"/>
      <c r="E10" s="193"/>
      <c r="F10" s="193"/>
      <c r="G10" s="194"/>
    </row>
    <row r="11" spans="1:192">
      <c r="A11" s="81" t="s">
        <v>74</v>
      </c>
      <c r="B11" s="195" t="s">
        <v>197</v>
      </c>
      <c r="C11" s="196"/>
      <c r="D11" s="197"/>
      <c r="E11" s="198" t="s">
        <v>198</v>
      </c>
      <c r="F11" s="199"/>
      <c r="G11" s="200"/>
    </row>
    <row r="12" spans="1:192">
      <c r="A12" s="82" t="s">
        <v>199</v>
      </c>
      <c r="B12" s="86"/>
      <c r="C12" s="87" t="str">
        <f>VLOOKUP(B1,'info sheet recyclagefiches'!A:I,7,FALSE)</f>
        <v>●●○○</v>
      </c>
      <c r="D12" s="88"/>
      <c r="E12" s="89"/>
      <c r="F12" s="90" t="str">
        <f>VLOOKUP(B1,'info sheet recyclagefiches'!A:J,8,FALSE)</f>
        <v>●●●○</v>
      </c>
      <c r="G12" s="88"/>
    </row>
    <row r="13" spans="1:192" ht="44.25" customHeight="1">
      <c r="A13" s="83" t="s">
        <v>78</v>
      </c>
      <c r="B13" s="173" t="s">
        <v>79</v>
      </c>
      <c r="C13" s="174"/>
      <c r="D13" s="175"/>
      <c r="E13" s="175"/>
      <c r="F13" s="175"/>
      <c r="G13" s="176"/>
    </row>
    <row r="14" spans="1:192" ht="31.5" customHeight="1">
      <c r="A14" s="84" t="s">
        <v>50</v>
      </c>
      <c r="B14" s="202" t="str">
        <f>VLOOKUP(B1,'info sheet recyclagefiches'!A:L,10,FALSE)</f>
        <v xml:space="preserve">Geen vinyl. Ontdoen van grove chaperesten. </v>
      </c>
      <c r="C14" s="203"/>
      <c r="D14" s="203"/>
      <c r="E14" s="203"/>
      <c r="F14" s="203"/>
      <c r="G14" s="204"/>
      <c r="H14" s="30"/>
    </row>
    <row r="15" spans="1:192">
      <c r="A15" s="92" t="s">
        <v>80</v>
      </c>
      <c r="B15" s="98" t="s">
        <v>81</v>
      </c>
      <c r="C15" s="99" t="str">
        <f>VLOOKUP(B1,'info sheet recyclagefiches'!A:N,11,FALSE)</f>
        <v>Asbesthoudende lijm</v>
      </c>
      <c r="D15" s="100"/>
      <c r="E15" s="101"/>
      <c r="F15" s="205" t="s">
        <v>32</v>
      </c>
      <c r="G15" s="206"/>
      <c r="H15" s="30"/>
    </row>
    <row r="16" spans="1:192" s="4" customFormat="1" ht="31.5" customHeight="1" thickBot="1">
      <c r="A16" s="85" t="s">
        <v>82</v>
      </c>
      <c r="B16" s="123" t="s">
        <v>83</v>
      </c>
      <c r="C16" s="124"/>
      <c r="D16" s="124"/>
      <c r="E16" s="124"/>
      <c r="F16" s="124"/>
      <c r="G16" s="207"/>
      <c r="H16" s="30"/>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row>
    <row r="17" spans="1:8">
      <c r="A17" s="84" t="s">
        <v>84</v>
      </c>
      <c r="B17" s="189" t="s">
        <v>85</v>
      </c>
      <c r="C17" s="190"/>
      <c r="D17" s="190"/>
      <c r="E17" s="190"/>
      <c r="F17" s="190"/>
      <c r="G17" s="191"/>
      <c r="H17" s="30"/>
    </row>
    <row r="18" spans="1:8">
      <c r="A18" s="93" t="s">
        <v>54</v>
      </c>
      <c r="B18" s="180" t="s">
        <v>86</v>
      </c>
      <c r="C18" s="181"/>
      <c r="D18" s="181"/>
      <c r="E18" s="181"/>
      <c r="F18" s="181"/>
      <c r="G18" s="182"/>
      <c r="H18" s="30"/>
    </row>
    <row r="19" spans="1:8">
      <c r="A19" s="94" t="s">
        <v>56</v>
      </c>
      <c r="B19" s="186" t="s">
        <v>57</v>
      </c>
      <c r="C19" s="187"/>
      <c r="D19" s="187"/>
      <c r="E19" s="187"/>
      <c r="F19" s="187"/>
      <c r="G19" s="188"/>
      <c r="H19" s="30"/>
    </row>
    <row r="20" spans="1:8">
      <c r="A20" s="95" t="s">
        <v>58</v>
      </c>
      <c r="B20" s="183" t="s">
        <v>59</v>
      </c>
      <c r="C20" s="184"/>
      <c r="D20" s="184"/>
      <c r="E20" s="184"/>
      <c r="F20" s="184"/>
      <c r="G20" s="185"/>
    </row>
    <row r="21" spans="1:8">
      <c r="A21" s="165" t="s">
        <v>60</v>
      </c>
      <c r="B21" s="168" t="s">
        <v>61</v>
      </c>
      <c r="C21" s="169"/>
      <c r="D21" s="169"/>
      <c r="E21" s="169"/>
      <c r="F21" s="169"/>
      <c r="G21" s="170"/>
    </row>
    <row r="22" spans="1:8">
      <c r="A22" s="166"/>
      <c r="B22" s="171"/>
      <c r="C22" s="137"/>
      <c r="D22" s="137"/>
      <c r="E22" s="137"/>
      <c r="F22" s="137"/>
      <c r="G22" s="138"/>
    </row>
    <row r="23" spans="1:8">
      <c r="A23" s="167"/>
      <c r="B23" s="172"/>
      <c r="C23" s="139"/>
      <c r="D23" s="139"/>
      <c r="E23" s="139"/>
      <c r="F23" s="139"/>
      <c r="G23" s="140"/>
    </row>
    <row r="24" spans="1:8">
      <c r="A24" s="208" t="s">
        <v>87</v>
      </c>
      <c r="B24" s="208"/>
      <c r="C24" s="208"/>
      <c r="D24" s="208"/>
      <c r="E24" s="208"/>
      <c r="F24" s="208"/>
      <c r="G24" s="208"/>
    </row>
    <row r="25" spans="1:8" ht="26.25" customHeight="1">
      <c r="A25" s="209"/>
      <c r="B25" s="209"/>
      <c r="C25" s="209"/>
      <c r="D25" s="209"/>
      <c r="E25" s="209"/>
      <c r="F25" s="209"/>
      <c r="G25" s="209"/>
    </row>
    <row r="26" spans="1:8">
      <c r="A26" s="164" t="s">
        <v>88</v>
      </c>
      <c r="B26" s="164"/>
      <c r="C26" s="164"/>
      <c r="D26" s="164"/>
      <c r="E26" s="164"/>
      <c r="F26" s="164"/>
      <c r="G26" s="164"/>
    </row>
    <row r="27" spans="1:8">
      <c r="A27" s="164"/>
      <c r="B27" s="164"/>
      <c r="C27" s="164"/>
      <c r="D27" s="164"/>
      <c r="E27" s="164"/>
      <c r="F27" s="164"/>
      <c r="G27" s="164"/>
    </row>
    <row r="28" spans="1:8">
      <c r="A28" s="164"/>
      <c r="B28" s="164"/>
      <c r="C28" s="164"/>
      <c r="D28" s="164"/>
      <c r="E28" s="164"/>
      <c r="F28" s="164"/>
      <c r="G28" s="164"/>
    </row>
    <row r="29" spans="1:8">
      <c r="A29" s="164"/>
      <c r="B29" s="164"/>
      <c r="C29" s="164"/>
      <c r="D29" s="164"/>
      <c r="E29" s="164"/>
      <c r="F29" s="164"/>
      <c r="G29" s="164"/>
    </row>
    <row r="30" spans="1:8">
      <c r="A30"/>
    </row>
    <row r="31" spans="1:8">
      <c r="A31"/>
    </row>
    <row r="32" spans="1:8">
      <c r="A32"/>
    </row>
    <row r="33" spans="1:1">
      <c r="A33"/>
    </row>
    <row r="34" spans="1:1">
      <c r="A34"/>
    </row>
    <row r="35" spans="1:1">
      <c r="A35"/>
    </row>
    <row r="36" spans="1:1">
      <c r="A36"/>
    </row>
    <row r="37" spans="1:1">
      <c r="A37"/>
    </row>
    <row r="38" spans="1:1">
      <c r="A38"/>
    </row>
    <row r="39" spans="1:1">
      <c r="A39"/>
    </row>
    <row r="40" spans="1:1">
      <c r="A40"/>
    </row>
    <row r="41" spans="1:1">
      <c r="A41"/>
    </row>
    <row r="42" spans="1:1">
      <c r="A42"/>
    </row>
    <row r="43" spans="1:1">
      <c r="A43"/>
    </row>
    <row r="44" spans="1:1">
      <c r="A44"/>
    </row>
    <row r="45" spans="1:1">
      <c r="A45"/>
    </row>
    <row r="46" spans="1:1">
      <c r="A46"/>
    </row>
    <row r="47" spans="1:1">
      <c r="A47"/>
    </row>
    <row r="48" spans="1:1">
      <c r="A48"/>
    </row>
    <row r="49" spans="1:1">
      <c r="A49"/>
    </row>
    <row r="50" spans="1:1">
      <c r="A50"/>
    </row>
    <row r="51" spans="1:1">
      <c r="A51"/>
    </row>
    <row r="52" spans="1:1">
      <c r="A52"/>
    </row>
    <row r="53" spans="1:1">
      <c r="A53"/>
    </row>
    <row r="54" spans="1:1">
      <c r="A54"/>
    </row>
    <row r="55" spans="1:1">
      <c r="A55"/>
    </row>
    <row r="56" spans="1:1">
      <c r="A56"/>
    </row>
    <row r="57" spans="1:1">
      <c r="A57"/>
    </row>
    <row r="58" spans="1:1">
      <c r="A58"/>
    </row>
  </sheetData>
  <mergeCells count="20">
    <mergeCell ref="B11:D11"/>
    <mergeCell ref="E11:G11"/>
    <mergeCell ref="A24:G25"/>
    <mergeCell ref="A26:G29"/>
    <mergeCell ref="B13:G13"/>
    <mergeCell ref="B14:G14"/>
    <mergeCell ref="F15:G15"/>
    <mergeCell ref="B16:G16"/>
    <mergeCell ref="B17:G17"/>
    <mergeCell ref="B18:G18"/>
    <mergeCell ref="B19:G19"/>
    <mergeCell ref="B20:G20"/>
    <mergeCell ref="A21:A23"/>
    <mergeCell ref="B21:G23"/>
    <mergeCell ref="B1:F1"/>
    <mergeCell ref="B5:G5"/>
    <mergeCell ref="B7:G7"/>
    <mergeCell ref="B9:G9"/>
    <mergeCell ref="B10:G10"/>
    <mergeCell ref="B4:F4"/>
  </mergeCells>
  <dataValidations count="2">
    <dataValidation type="list" allowBlank="1" showInputMessage="1" showErrorMessage="1" sqref="D8" xr:uid="{9B0C39B4-4E90-43CD-9639-25B9B95B4B89}">
      <formula1>"eenheid,lm,m²,m³,st"</formula1>
    </dataValidation>
    <dataValidation type="list" allowBlank="1" showInputMessage="1" showErrorMessage="1" sqref="F15:G15" xr:uid="{343BFF12-74A6-4C23-A8BE-1ACCA9391259}">
      <formula1>"Kies een item.,Analyse aangeraden,Analyse verplicht,Analyse uitgevoerd,n.v.t."</formula1>
    </dataValidation>
  </dataValidations>
  <hyperlinks>
    <hyperlink ref="B13:G13" r:id="rId1" display="Een overzicht van afzetkanalen voor de recyclage van bouw- en sloopafval samen met acceptatiecriteria van de verwerkers en/of producenten is te vinden op https://www.bouwensloopafval.be/ " xr:uid="{BE301C9D-C7D5-43E2-B507-6B73FAA80972}"/>
  </hyperlinks>
  <pageMargins left="0.7" right="0.7" top="0.75" bottom="0.75" header="0.3" footer="0.3"/>
  <pageSetup scale="92" fitToHeight="0" orientation="portrait" r:id="rId2"/>
  <extLst>
    <ext xmlns:x14="http://schemas.microsoft.com/office/spreadsheetml/2009/9/main" uri="{CCE6A557-97BC-4b89-ADB6-D9C93CAAB3DF}">
      <x14:dataValidations xmlns:xm="http://schemas.microsoft.com/office/excel/2006/main" count="1">
        <x14:dataValidation type="list" allowBlank="1" showInputMessage="1" showErrorMessage="1" xr:uid="{C76CB9D7-5CE0-48F2-B0E3-71A75F8F739A}">
          <x14:formula1>
            <xm:f>'info sheet recyclagefiches'!$A$2:$A$13</xm:f>
          </x14:formula1>
          <xm:sqref>B1:F1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36ae1e7-8283-4228-a3e6-8836cbcba24b">
      <Terms xmlns="http://schemas.microsoft.com/office/infopath/2007/PartnerControls"/>
    </lcf76f155ced4ddcb4097134ff3c332f>
    <TaxCatchAll xmlns="9d01b680-da29-4a84-b865-a90ff10dce9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FFA1645C76B4C4BB7DAA8B694944117" ma:contentTypeVersion="15" ma:contentTypeDescription="Een nieuw document maken." ma:contentTypeScope="" ma:versionID="4eff288769bfe3084f6f8d1eb9fbfe68">
  <xsd:schema xmlns:xsd="http://www.w3.org/2001/XMLSchema" xmlns:xs="http://www.w3.org/2001/XMLSchema" xmlns:p="http://schemas.microsoft.com/office/2006/metadata/properties" xmlns:ns2="e36ae1e7-8283-4228-a3e6-8836cbcba24b" xmlns:ns3="9d01b680-da29-4a84-b865-a90ff10dce90" targetNamespace="http://schemas.microsoft.com/office/2006/metadata/properties" ma:root="true" ma:fieldsID="e3db062333ecafab597f85e151a004ad" ns2:_="" ns3:_="">
    <xsd:import namespace="e36ae1e7-8283-4228-a3e6-8836cbcba24b"/>
    <xsd:import namespace="9d01b680-da29-4a84-b865-a90ff10dce9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6ae1e7-8283-4228-a3e6-8836cbcba2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1b5a96f7-722d-4c25-b3c4-6af8134402c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01b680-da29-4a84-b865-a90ff10dce90"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4971840-0eec-4519-a01c-8776e18cd186}" ma:internalName="TaxCatchAll" ma:showField="CatchAllData" ma:web="9d01b680-da29-4a84-b865-a90ff10dce90">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8D3450-ADB1-42A7-8E0E-BE41B7F044FA}">
  <ds:schemaRefs>
    <ds:schemaRef ds:uri="http://www.w3.org/XML/1998/namespace"/>
    <ds:schemaRef ds:uri="9d01b680-da29-4a84-b865-a90ff10dce90"/>
    <ds:schemaRef ds:uri="http://purl.org/dc/terms/"/>
    <ds:schemaRef ds:uri="e36ae1e7-8283-4228-a3e6-8836cbcba24b"/>
    <ds:schemaRef ds:uri="http://schemas.microsoft.com/office/2006/metadata/propertie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BF9D44B2-66F4-4FEB-B42B-883B83FC99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6ae1e7-8283-4228-a3e6-8836cbcba24b"/>
    <ds:schemaRef ds:uri="9d01b680-da29-4a84-b865-a90ff10dce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E2C5BCE-CDEA-4F6A-8620-C6B67BEF61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14</vt:i4>
      </vt:variant>
      <vt:variant>
        <vt:lpstr>Benoemde bereiken</vt:lpstr>
      </vt:variant>
      <vt:variant>
        <vt:i4>13</vt:i4>
      </vt:variant>
    </vt:vector>
  </HeadingPairs>
  <TitlesOfParts>
    <vt:vector size="27" baseType="lpstr">
      <vt:lpstr>Hergebruikfiche</vt:lpstr>
      <vt:lpstr>Recyclagefiche</vt:lpstr>
      <vt:lpstr>info sheet recyclagefiches</vt:lpstr>
      <vt:lpstr>RF roofing</vt:lpstr>
      <vt:lpstr>RF vlakglas</vt:lpstr>
      <vt:lpstr>RF gips</vt:lpstr>
      <vt:lpstr>RF hout</vt:lpstr>
      <vt:lpstr>RF glaswol</vt:lpstr>
      <vt:lpstr>RF aluminium</vt:lpstr>
      <vt:lpstr>RF PVC</vt:lpstr>
      <vt:lpstr>RF rotswol</vt:lpstr>
      <vt:lpstr>RF tapijttegels</vt:lpstr>
      <vt:lpstr>RF vinyl</vt:lpstr>
      <vt:lpstr>RF linoleum</vt:lpstr>
      <vt:lpstr>Hergebruikfiche!Afdrukbereik</vt:lpstr>
      <vt:lpstr>Recyclagefiche!Afdrukbereik</vt:lpstr>
      <vt:lpstr>'RF aluminium'!Afdrukbereik</vt:lpstr>
      <vt:lpstr>'RF gips'!Afdrukbereik</vt:lpstr>
      <vt:lpstr>'RF glaswol'!Afdrukbereik</vt:lpstr>
      <vt:lpstr>'RF hout'!Afdrukbereik</vt:lpstr>
      <vt:lpstr>'RF linoleum'!Afdrukbereik</vt:lpstr>
      <vt:lpstr>'RF PVC'!Afdrukbereik</vt:lpstr>
      <vt:lpstr>'RF roofing'!Afdrukbereik</vt:lpstr>
      <vt:lpstr>'RF rotswol'!Afdrukbereik</vt:lpstr>
      <vt:lpstr>'RF tapijttegels'!Afdrukbereik</vt:lpstr>
      <vt:lpstr>'RF vinyl'!Afdrukbereik</vt:lpstr>
      <vt:lpstr>'RF vlakglas'!Afdrukbereik</vt:lpstr>
    </vt:vector>
  </TitlesOfParts>
  <Manager/>
  <Company>NCB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Amélie Van Cauwenberghe</dc:creator>
  <cp:keywords/>
  <dc:description/>
  <cp:lastModifiedBy>Amélie Van Cauwenberghe</cp:lastModifiedBy>
  <cp:revision/>
  <dcterms:created xsi:type="dcterms:W3CDTF">2025-07-03T09:29:04Z</dcterms:created>
  <dcterms:modified xsi:type="dcterms:W3CDTF">2026-04-29T14:40:46Z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0x010100AFFA1645C76B4C4BB7DAA8B694944117</vt:lpwstr>
  </property>
  <property fmtid="{D5CDD505-2E9C-101B-9397-08002B2CF9AE}" pid="3" name="MediaServiceImageTags">
    <vt:lpwstr/>
  </property>
</Properties>
</file>